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9720" windowHeight="5970" tabRatio="619" activeTab="0"/>
  </bookViews>
  <sheets>
    <sheet name="Rangliste gesamt " sheetId="1" r:id="rId1"/>
  </sheets>
  <definedNames>
    <definedName name="_xlnm.Print_Area" localSheetId="0">'Rangliste gesamt '!$A$1:$R$78</definedName>
  </definedNames>
  <calcPr fullCalcOnLoad="1"/>
</workbook>
</file>

<file path=xl/sharedStrings.xml><?xml version="1.0" encoding="utf-8"?>
<sst xmlns="http://schemas.openxmlformats.org/spreadsheetml/2006/main" count="56" uniqueCount="47">
  <si>
    <t>Nr.</t>
  </si>
  <si>
    <t>Pilot</t>
  </si>
  <si>
    <t>Total %</t>
  </si>
  <si>
    <t>Romilly / F</t>
  </si>
  <si>
    <t>Milano / I</t>
  </si>
  <si>
    <t>STUDER Thomas (CH)</t>
  </si>
  <si>
    <t>PEYER Hugo (CH)</t>
  </si>
  <si>
    <t>PLEICHL Thomas (A)</t>
  </si>
  <si>
    <t>RHON Erich (A)</t>
  </si>
  <si>
    <t>FRÜHAUF Reinhard (A)</t>
  </si>
  <si>
    <t>GUTZWILLER Cedric (F)</t>
  </si>
  <si>
    <t>URL Werner (A)</t>
  </si>
  <si>
    <t>EMERY Yves (CH)</t>
  </si>
  <si>
    <t>LEHNEN Arnaud (F)</t>
  </si>
  <si>
    <t>ROMBAUTS Kurt (F)</t>
  </si>
  <si>
    <t>HLEBASKO Jan (SK)</t>
  </si>
  <si>
    <t>REIDIGER Jurg (CH)</t>
  </si>
  <si>
    <t>GALLEE Karel (B)</t>
  </si>
  <si>
    <t>BRUCKMANN Gernot (A)</t>
  </si>
  <si>
    <t>DETTMER Klaus (D)</t>
  </si>
  <si>
    <t>KÖNIG Beat (CH)</t>
  </si>
  <si>
    <t>Gäu / CH</t>
  </si>
  <si>
    <t>Bretth / D</t>
  </si>
  <si>
    <t>Gnas / A</t>
  </si>
  <si>
    <t>Valeske</t>
  </si>
  <si>
    <t>Pocking / D</t>
  </si>
  <si>
    <t>JENTER Steffen (D)</t>
  </si>
  <si>
    <t>SCHILCHER Frido (A)</t>
  </si>
  <si>
    <t>WALTRITSCH Dietmar (A)</t>
  </si>
  <si>
    <t>WALLNER Hans (A)</t>
  </si>
  <si>
    <t>RÜCKERT Christian (D)</t>
  </si>
  <si>
    <t>RÖHLICKE Gert (D)</t>
  </si>
  <si>
    <t>TORRI Alessandro (I)</t>
  </si>
  <si>
    <t>GASTALDI Nicolar (F)</t>
  </si>
  <si>
    <t>BUSSER Alain (F)</t>
  </si>
  <si>
    <t>DELAERE Bert (F)</t>
  </si>
  <si>
    <t>NETZER David (F)</t>
  </si>
  <si>
    <t>GILLES Jerome (F)</t>
  </si>
  <si>
    <t>SAVIOZ Jerome (CH)</t>
  </si>
  <si>
    <t>DORICAK Jindrich (CZ)</t>
  </si>
  <si>
    <t>GOSSEL Elmer (CH)</t>
  </si>
  <si>
    <t xml:space="preserve">Keine </t>
  </si>
  <si>
    <t>Wertung</t>
  </si>
  <si>
    <r>
      <t xml:space="preserve">EUROPEAN - ACRO - CUP </t>
    </r>
    <r>
      <rPr>
        <b/>
        <sz val="20"/>
        <color indexed="8"/>
        <rFont val="Arial"/>
        <family val="2"/>
      </rPr>
      <t xml:space="preserve">    </t>
    </r>
    <r>
      <rPr>
        <b/>
        <sz val="20"/>
        <color indexed="14"/>
        <rFont val="Arial"/>
        <family val="2"/>
      </rPr>
      <t xml:space="preserve"> Gesamtwertung  2002   </t>
    </r>
    <r>
      <rPr>
        <b/>
        <sz val="20"/>
        <color indexed="8"/>
        <rFont val="Arial"/>
        <family val="2"/>
      </rPr>
      <t xml:space="preserve">       </t>
    </r>
    <r>
      <rPr>
        <b/>
        <sz val="20"/>
        <color indexed="20"/>
        <rFont val="Arial"/>
        <family val="2"/>
      </rPr>
      <t xml:space="preserve">Kür </t>
    </r>
  </si>
  <si>
    <t>DMFV  EUROPA CUP Wertung</t>
  </si>
  <si>
    <t>XXX</t>
  </si>
  <si>
    <t>Títo piloti lietali s modelom EA 300S o rozpätí 295 cm od firmy FLY-FAN</t>
  </si>
</sst>
</file>

<file path=xl/styles.xml><?xml version="1.0" encoding="utf-8"?>
<styleSheet xmlns="http://schemas.openxmlformats.org/spreadsheetml/2006/main">
  <numFmts count="3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_ &quot;Fr.&quot;\ * #,##0_ ;_ &quot;Fr.&quot;\ * \-#,##0_ ;_ &quot;Fr.&quot;\ * &quot;-&quot;_ ;_ @_ "/>
    <numFmt numFmtId="193" formatCode="_ &quot;Fr.&quot;\ * #,##0.00_ ;_ &quot;Fr.&quot;\ * \-#,##0.00_ ;_ &quot;Fr.&quot;\ * &quot;-&quot;??_ ;_ @_ 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10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b/>
      <sz val="11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0"/>
    </font>
    <font>
      <b/>
      <sz val="14"/>
      <color indexed="8"/>
      <name val="Arial"/>
      <family val="0"/>
    </font>
    <font>
      <b/>
      <sz val="10"/>
      <color indexed="10"/>
      <name val="Arial"/>
      <family val="2"/>
    </font>
    <font>
      <b/>
      <sz val="20"/>
      <color indexed="8"/>
      <name val="Arial"/>
      <family val="2"/>
    </font>
    <font>
      <b/>
      <sz val="20"/>
      <color indexed="20"/>
      <name val="Arial"/>
      <family val="2"/>
    </font>
    <font>
      <b/>
      <sz val="20"/>
      <color indexed="14"/>
      <name val="Arial"/>
      <family val="2"/>
    </font>
    <font>
      <b/>
      <sz val="9"/>
      <name val="Arial"/>
      <family val="0"/>
    </font>
    <font>
      <b/>
      <i/>
      <sz val="16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0" fontId="12" fillId="0" borderId="1" xfId="0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left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Border="1" applyAlignment="1">
      <alignment horizontal="center"/>
    </xf>
    <xf numFmtId="0" fontId="9" fillId="0" borderId="2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 horizontal="centerContinuous"/>
      <protection hidden="1"/>
    </xf>
    <xf numFmtId="0" fontId="9" fillId="0" borderId="5" xfId="0" applyFont="1" applyFill="1" applyBorder="1" applyAlignment="1" applyProtection="1">
      <alignment horizontal="centerContinuous"/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>
      <alignment/>
    </xf>
    <xf numFmtId="0" fontId="9" fillId="0" borderId="6" xfId="0" applyFont="1" applyFill="1" applyBorder="1" applyAlignment="1" applyProtection="1">
      <alignment horizontal="center"/>
      <protection hidden="1"/>
    </xf>
    <xf numFmtId="0" fontId="1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>
      <alignment/>
    </xf>
    <xf numFmtId="0" fontId="1" fillId="2" borderId="1" xfId="0" applyNumberFormat="1" applyFont="1" applyFill="1" applyBorder="1" applyAlignment="1" applyProtection="1">
      <alignment horizontal="center"/>
      <protection hidden="1"/>
    </xf>
    <xf numFmtId="0" fontId="15" fillId="2" borderId="1" xfId="0" applyFont="1" applyFill="1" applyBorder="1" applyAlignment="1">
      <alignment horizontal="left"/>
    </xf>
    <xf numFmtId="0" fontId="0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/>
    </xf>
    <xf numFmtId="0" fontId="19" fillId="0" borderId="1" xfId="0" applyNumberFormat="1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Alignment="1" applyProtection="1">
      <alignment horizontal="center"/>
      <protection hidden="1"/>
    </xf>
    <xf numFmtId="0" fontId="19" fillId="0" borderId="1" xfId="0" applyFont="1" applyFill="1" applyBorder="1" applyAlignment="1" applyProtection="1">
      <alignment horizontal="center"/>
      <protection hidden="1"/>
    </xf>
    <xf numFmtId="0" fontId="21" fillId="0" borderId="1" xfId="0" applyFont="1" applyFill="1" applyBorder="1" applyAlignment="1" applyProtection="1">
      <alignment horizontal="center"/>
      <protection hidden="1"/>
    </xf>
    <xf numFmtId="0" fontId="19" fillId="0" borderId="4" xfId="0" applyFont="1" applyFill="1" applyBorder="1" applyAlignment="1" applyProtection="1">
      <alignment horizontal="center"/>
      <protection hidden="1"/>
    </xf>
    <xf numFmtId="0" fontId="9" fillId="0" borderId="7" xfId="0" applyFont="1" applyFill="1" applyBorder="1" applyAlignment="1" applyProtection="1">
      <alignment horizontal="center"/>
      <protection hidden="1"/>
    </xf>
    <xf numFmtId="0" fontId="9" fillId="0" borderId="8" xfId="0" applyFont="1" applyFill="1" applyBorder="1" applyAlignment="1" applyProtection="1">
      <alignment horizontal="center"/>
      <protection hidden="1"/>
    </xf>
    <xf numFmtId="0" fontId="9" fillId="0" borderId="9" xfId="0" applyFont="1" applyFill="1" applyBorder="1" applyAlignment="1" applyProtection="1">
      <alignment horizontal="center"/>
      <protection hidden="1"/>
    </xf>
    <xf numFmtId="0" fontId="9" fillId="0" borderId="7" xfId="0" applyFont="1" applyFill="1" applyBorder="1" applyAlignment="1" applyProtection="1">
      <alignment horizontal="centerContinuous"/>
      <protection hidden="1"/>
    </xf>
    <xf numFmtId="0" fontId="9" fillId="0" borderId="8" xfId="0" applyFont="1" applyFill="1" applyBorder="1" applyAlignment="1" applyProtection="1">
      <alignment horizontal="centerContinuous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Continuous"/>
      <protection hidden="1"/>
    </xf>
    <xf numFmtId="0" fontId="9" fillId="0" borderId="11" xfId="0" applyFont="1" applyFill="1" applyBorder="1" applyAlignment="1" applyProtection="1">
      <alignment horizontal="centerContinuous"/>
      <protection hidden="1"/>
    </xf>
    <xf numFmtId="0" fontId="21" fillId="0" borderId="6" xfId="0" applyFont="1" applyFill="1" applyBorder="1" applyAlignment="1" applyProtection="1">
      <alignment horizontal="center"/>
      <protection hidden="1"/>
    </xf>
    <xf numFmtId="0" fontId="19" fillId="0" borderId="6" xfId="0" applyFont="1" applyFill="1" applyBorder="1" applyAlignment="1" applyProtection="1">
      <alignment horizontal="center"/>
      <protection hidden="1"/>
    </xf>
    <xf numFmtId="0" fontId="19" fillId="0" borderId="5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9" fillId="0" borderId="5" xfId="0" applyFont="1" applyFill="1" applyBorder="1" applyAlignment="1" applyProtection="1">
      <alignment horizontal="center"/>
      <protection hidden="1"/>
    </xf>
    <xf numFmtId="0" fontId="15" fillId="3" borderId="1" xfId="0" applyFont="1" applyFill="1" applyBorder="1" applyAlignment="1">
      <alignment/>
    </xf>
    <xf numFmtId="0" fontId="15" fillId="3" borderId="1" xfId="0" applyNumberFormat="1" applyFont="1" applyFill="1" applyBorder="1" applyAlignment="1" applyProtection="1">
      <alignment horizontal="center"/>
      <protection hidden="1"/>
    </xf>
    <xf numFmtId="0" fontId="22" fillId="3" borderId="1" xfId="0" applyFont="1" applyFill="1" applyBorder="1" applyAlignment="1">
      <alignment horizontal="center"/>
    </xf>
    <xf numFmtId="0" fontId="15" fillId="3" borderId="1" xfId="0" applyFont="1" applyFill="1" applyBorder="1" applyAlignment="1" applyProtection="1">
      <alignment horizontal="center"/>
      <protection hidden="1"/>
    </xf>
    <xf numFmtId="0" fontId="15" fillId="3" borderId="1" xfId="0" applyFont="1" applyFill="1" applyBorder="1" applyAlignment="1">
      <alignment horizontal="left"/>
    </xf>
    <xf numFmtId="0" fontId="22" fillId="3" borderId="1" xfId="0" applyFont="1" applyFill="1" applyBorder="1" applyAlignment="1" applyProtection="1">
      <alignment horizontal="center"/>
      <protection hidden="1"/>
    </xf>
    <xf numFmtId="0" fontId="15" fillId="3" borderId="1" xfId="0" applyFont="1" applyFill="1" applyBorder="1" applyAlignment="1" applyProtection="1">
      <alignment/>
      <protection hidden="1"/>
    </xf>
    <xf numFmtId="0" fontId="15" fillId="3" borderId="0" xfId="0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07"/>
  <sheetViews>
    <sheetView showGridLines="0" tabSelected="1" workbookViewId="0" topLeftCell="A31">
      <selection activeCell="G49" sqref="G49"/>
    </sheetView>
  </sheetViews>
  <sheetFormatPr defaultColWidth="9.140625" defaultRowHeight="12.75"/>
  <cols>
    <col min="1" max="1" width="4.7109375" style="9" customWidth="1"/>
    <col min="2" max="2" width="27.421875" style="9" customWidth="1"/>
    <col min="3" max="3" width="6.57421875" style="8" customWidth="1"/>
    <col min="4" max="4" width="5.00390625" style="0" customWidth="1"/>
    <col min="5" max="5" width="5.28125" style="9" customWidth="1"/>
    <col min="6" max="6" width="5.57421875" style="0" customWidth="1"/>
    <col min="7" max="7" width="6.421875" style="9" customWidth="1"/>
    <col min="8" max="8" width="3.8515625" style="0" hidden="1" customWidth="1"/>
    <col min="9" max="9" width="0.13671875" style="9" hidden="1" customWidth="1"/>
    <col min="10" max="10" width="5.140625" style="9" customWidth="1"/>
    <col min="11" max="12" width="5.57421875" style="9" customWidth="1"/>
    <col min="13" max="13" width="4.7109375" style="9" customWidth="1"/>
    <col min="14" max="14" width="4.8515625" style="0" customWidth="1"/>
    <col min="15" max="15" width="4.8515625" style="9" customWidth="1"/>
    <col min="16" max="16" width="6.28125" style="0" customWidth="1"/>
    <col min="17" max="17" width="5.421875" style="9" customWidth="1"/>
    <col min="18" max="18" width="0.13671875" style="0" hidden="1" customWidth="1"/>
    <col min="19" max="19" width="10.7109375" style="0" customWidth="1"/>
    <col min="20" max="16384" width="11.421875" style="0" customWidth="1"/>
  </cols>
  <sheetData>
    <row r="1" spans="1:69" s="2" customFormat="1" ht="36" customHeight="1">
      <c r="A1" s="42" t="s">
        <v>43</v>
      </c>
      <c r="B1" s="21"/>
      <c r="C1" s="21"/>
      <c r="D1" s="22"/>
      <c r="E1" s="23"/>
      <c r="F1" s="24"/>
      <c r="G1" s="25"/>
      <c r="H1" s="27"/>
      <c r="I1" s="26"/>
      <c r="J1" s="26"/>
      <c r="K1" s="26"/>
      <c r="L1" s="26"/>
      <c r="M1" s="26"/>
      <c r="N1" s="27"/>
      <c r="O1" s="26"/>
      <c r="P1" s="27"/>
      <c r="Q1" s="23"/>
      <c r="R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0.75" customHeight="1">
      <c r="A2" s="17"/>
      <c r="B2" s="18"/>
      <c r="C2" s="20"/>
      <c r="D2" s="19"/>
      <c r="E2" s="18"/>
      <c r="F2" s="19"/>
      <c r="G2" s="18"/>
      <c r="H2" s="19"/>
      <c r="I2" s="18"/>
      <c r="J2" s="18"/>
      <c r="K2" s="18"/>
      <c r="L2" s="18"/>
      <c r="M2" s="18"/>
      <c r="N2" s="19"/>
      <c r="O2" s="18"/>
      <c r="P2" s="19"/>
      <c r="Q2" s="18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0.75" customHeight="1">
      <c r="A3" s="18"/>
      <c r="B3" s="18"/>
      <c r="C3" s="18"/>
      <c r="D3" s="19"/>
      <c r="E3" s="18"/>
      <c r="F3" s="19"/>
      <c r="G3" s="18"/>
      <c r="H3" s="19"/>
      <c r="I3" s="18"/>
      <c r="J3" s="18"/>
      <c r="K3" s="18"/>
      <c r="L3" s="18"/>
      <c r="M3" s="18"/>
      <c r="N3" s="19"/>
      <c r="O3" s="18"/>
      <c r="P3" s="19"/>
      <c r="Q3" s="1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0.75" customHeight="1">
      <c r="A4" s="18"/>
      <c r="B4" s="18"/>
      <c r="C4" s="18"/>
      <c r="D4" s="19"/>
      <c r="E4" s="18"/>
      <c r="F4" s="19"/>
      <c r="G4" s="18"/>
      <c r="H4" s="19"/>
      <c r="I4" s="18"/>
      <c r="J4" s="18"/>
      <c r="K4" s="18"/>
      <c r="L4" s="18"/>
      <c r="M4" s="18"/>
      <c r="N4" s="19"/>
      <c r="O4" s="18"/>
      <c r="P4" s="19"/>
      <c r="Q4" s="1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15.75" customHeight="1">
      <c r="A5" s="14" t="s">
        <v>0</v>
      </c>
      <c r="B5" s="12" t="s">
        <v>1</v>
      </c>
      <c r="C5" s="13" t="s">
        <v>2</v>
      </c>
      <c r="D5" s="28" t="s">
        <v>21</v>
      </c>
      <c r="E5" s="29"/>
      <c r="F5" s="28" t="s">
        <v>3</v>
      </c>
      <c r="G5" s="29"/>
      <c r="H5" s="61" t="s">
        <v>22</v>
      </c>
      <c r="I5" s="62"/>
      <c r="J5" s="32" t="s">
        <v>23</v>
      </c>
      <c r="K5" s="32"/>
      <c r="L5" s="61" t="s">
        <v>24</v>
      </c>
      <c r="M5" s="62"/>
      <c r="N5" s="28" t="s">
        <v>4</v>
      </c>
      <c r="O5" s="29"/>
      <c r="P5" s="28" t="s">
        <v>25</v>
      </c>
      <c r="Q5" s="29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6" customHeight="1">
      <c r="A6" s="14"/>
      <c r="B6" s="12"/>
      <c r="C6" s="13"/>
      <c r="D6" s="28"/>
      <c r="E6" s="29"/>
      <c r="F6" s="28"/>
      <c r="G6" s="29"/>
      <c r="H6" s="48"/>
      <c r="I6" s="49"/>
      <c r="J6" s="50"/>
      <c r="K6" s="50"/>
      <c r="L6" s="48"/>
      <c r="M6" s="49"/>
      <c r="N6" s="51"/>
      <c r="O6" s="52"/>
      <c r="P6" s="51"/>
      <c r="Q6" s="52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7" ht="22.5" customHeight="1">
      <c r="A7" s="11"/>
      <c r="B7" s="10"/>
      <c r="C7" s="43"/>
      <c r="D7" s="44" t="s">
        <v>44</v>
      </c>
      <c r="E7" s="45"/>
      <c r="F7" s="46"/>
      <c r="G7" s="47"/>
      <c r="H7" s="58"/>
      <c r="I7" s="59"/>
      <c r="J7" s="58"/>
      <c r="K7" s="59"/>
      <c r="L7" s="59"/>
      <c r="M7" s="59"/>
      <c r="N7" s="59"/>
      <c r="O7" s="59"/>
      <c r="P7" s="58"/>
      <c r="Q7" s="60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9" ht="6.75" customHeight="1">
      <c r="A8" s="14"/>
      <c r="B8" s="12"/>
      <c r="C8" s="13"/>
      <c r="D8" s="28"/>
      <c r="E8" s="29"/>
      <c r="F8" s="28"/>
      <c r="G8" s="29"/>
      <c r="H8" s="53"/>
      <c r="I8" s="54"/>
      <c r="J8" s="55"/>
      <c r="K8" s="55"/>
      <c r="L8" s="53"/>
      <c r="M8" s="54"/>
      <c r="N8" s="56"/>
      <c r="O8" s="57"/>
      <c r="P8" s="56"/>
      <c r="Q8" s="57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5.75" customHeight="1">
      <c r="A9" s="11">
        <v>1</v>
      </c>
      <c r="B9" s="63" t="s">
        <v>33</v>
      </c>
      <c r="C9" s="64">
        <f>SUM(E9,G9,I9,K9,M9,O9,Q9)</f>
        <v>300</v>
      </c>
      <c r="D9" s="65">
        <v>3390</v>
      </c>
      <c r="E9" s="66">
        <f aca="true" t="shared" si="0" ref="E9:E15">100/(MAX($D$9:$D$76))*D9</f>
        <v>100</v>
      </c>
      <c r="F9" s="65">
        <v>1316</v>
      </c>
      <c r="G9" s="66">
        <f>100/(MAX(1316))*F9</f>
        <v>100</v>
      </c>
      <c r="H9" s="67" t="s">
        <v>41</v>
      </c>
      <c r="I9" s="66"/>
      <c r="J9" s="66">
        <v>0</v>
      </c>
      <c r="K9" s="66">
        <f aca="true" t="shared" si="1" ref="K9:K15">100/(MAX($J$9:$J$76))*J9</f>
        <v>0</v>
      </c>
      <c r="L9" s="66">
        <v>0</v>
      </c>
      <c r="M9" s="66">
        <f aca="true" t="shared" si="2" ref="M9:M15">100/(MAX($L$9:$L$76))*L9</f>
        <v>0</v>
      </c>
      <c r="N9" s="65">
        <v>980</v>
      </c>
      <c r="O9" s="66">
        <f aca="true" t="shared" si="3" ref="O9:O15">100/(MAX($N$9:$N$76))*N9</f>
        <v>100</v>
      </c>
      <c r="P9" s="68">
        <v>0</v>
      </c>
      <c r="Q9" s="66">
        <f aca="true" t="shared" si="4" ref="Q9:Q15">100/(MAX($P$9:$P$76))*P9</f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5.75" customHeight="1">
      <c r="A10" s="11">
        <v>2</v>
      </c>
      <c r="B10" s="37" t="s">
        <v>20</v>
      </c>
      <c r="C10" s="38">
        <f>SUM(G10,I10,K10,M10,O10,Q10)</f>
        <v>293.87755102040813</v>
      </c>
      <c r="D10" s="40">
        <v>3180</v>
      </c>
      <c r="E10" s="36">
        <f t="shared" si="0"/>
        <v>93.80530973451327</v>
      </c>
      <c r="F10" s="40">
        <v>0</v>
      </c>
      <c r="G10" s="36">
        <f aca="true" t="shared" si="5" ref="G10:G15">100/(MAX(1316))*F10</f>
        <v>0</v>
      </c>
      <c r="H10" s="39" t="s">
        <v>42</v>
      </c>
      <c r="I10" s="36"/>
      <c r="J10" s="36">
        <v>2980</v>
      </c>
      <c r="K10" s="36">
        <f t="shared" si="1"/>
        <v>100</v>
      </c>
      <c r="L10" s="36">
        <v>0</v>
      </c>
      <c r="M10" s="36">
        <f t="shared" si="2"/>
        <v>0</v>
      </c>
      <c r="N10" s="40">
        <v>920</v>
      </c>
      <c r="O10" s="36">
        <f t="shared" si="3"/>
        <v>93.87755102040816</v>
      </c>
      <c r="P10" s="35">
        <v>3190</v>
      </c>
      <c r="Q10" s="36">
        <f t="shared" si="4"/>
        <v>99.99999999999999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5.75" customHeight="1">
      <c r="A11" s="11">
        <v>3</v>
      </c>
      <c r="B11" s="69" t="s">
        <v>15</v>
      </c>
      <c r="C11" s="64">
        <f>SUM(E11,G11,I11,K11,M11,O11,Q11)</f>
        <v>291.5844396288738</v>
      </c>
      <c r="D11" s="68">
        <v>0</v>
      </c>
      <c r="E11" s="66">
        <f t="shared" si="0"/>
        <v>0</v>
      </c>
      <c r="F11" s="68">
        <v>0</v>
      </c>
      <c r="G11" s="66">
        <f t="shared" si="5"/>
        <v>0</v>
      </c>
      <c r="H11" s="68"/>
      <c r="I11" s="66"/>
      <c r="J11" s="66">
        <v>2860</v>
      </c>
      <c r="K11" s="66">
        <f t="shared" si="1"/>
        <v>95.97315436241611</v>
      </c>
      <c r="L11" s="66">
        <v>4600</v>
      </c>
      <c r="M11" s="66">
        <f t="shared" si="2"/>
        <v>100</v>
      </c>
      <c r="N11" s="68">
        <v>0</v>
      </c>
      <c r="O11" s="66">
        <f t="shared" si="3"/>
        <v>0</v>
      </c>
      <c r="P11" s="68">
        <v>3050</v>
      </c>
      <c r="Q11" s="66">
        <f t="shared" si="4"/>
        <v>95.61128526645767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5.75" customHeight="1">
      <c r="A12" s="11">
        <v>4</v>
      </c>
      <c r="B12" s="41" t="s">
        <v>19</v>
      </c>
      <c r="C12" s="38">
        <f>SUM(E12,G12,I12,K12,M12,O12)</f>
        <v>281.6369515105771</v>
      </c>
      <c r="D12" s="40">
        <v>0</v>
      </c>
      <c r="E12" s="36">
        <f t="shared" si="0"/>
        <v>0</v>
      </c>
      <c r="F12" s="40">
        <v>1239</v>
      </c>
      <c r="G12" s="36">
        <f t="shared" si="5"/>
        <v>94.14893617021276</v>
      </c>
      <c r="H12" s="40"/>
      <c r="I12" s="36"/>
      <c r="J12" s="36">
        <v>2820</v>
      </c>
      <c r="K12" s="36">
        <f t="shared" si="1"/>
        <v>94.63087248322148</v>
      </c>
      <c r="L12" s="36">
        <v>0</v>
      </c>
      <c r="M12" s="36">
        <f t="shared" si="2"/>
        <v>0</v>
      </c>
      <c r="N12" s="40">
        <v>910</v>
      </c>
      <c r="O12" s="36">
        <f t="shared" si="3"/>
        <v>92.85714285714286</v>
      </c>
      <c r="P12" s="40">
        <v>2710</v>
      </c>
      <c r="Q12" s="36">
        <f t="shared" si="4"/>
        <v>84.95297805642632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5.75" customHeight="1">
      <c r="A13" s="11">
        <v>5</v>
      </c>
      <c r="B13" s="41" t="s">
        <v>18</v>
      </c>
      <c r="C13" s="38">
        <f>SUM(E13,G13,I13,K13,M13,O13,Q13)</f>
        <v>272.4947878316448</v>
      </c>
      <c r="D13" s="40">
        <v>0</v>
      </c>
      <c r="E13" s="36">
        <f t="shared" si="0"/>
        <v>0</v>
      </c>
      <c r="F13" s="40">
        <v>0</v>
      </c>
      <c r="G13" s="36">
        <f t="shared" si="5"/>
        <v>0</v>
      </c>
      <c r="H13" s="40"/>
      <c r="I13" s="36"/>
      <c r="J13" s="36">
        <v>1740</v>
      </c>
      <c r="K13" s="36">
        <f t="shared" si="1"/>
        <v>58.38926174496644</v>
      </c>
      <c r="L13" s="36">
        <v>2640</v>
      </c>
      <c r="M13" s="36">
        <f t="shared" si="2"/>
        <v>57.391304347826086</v>
      </c>
      <c r="N13" s="40">
        <v>820</v>
      </c>
      <c r="O13" s="36">
        <f t="shared" si="3"/>
        <v>83.6734693877551</v>
      </c>
      <c r="P13" s="40">
        <v>2330</v>
      </c>
      <c r="Q13" s="36">
        <f t="shared" si="4"/>
        <v>73.04075235109717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5.75" customHeight="1">
      <c r="A14" s="11">
        <v>6</v>
      </c>
      <c r="B14" s="37" t="s">
        <v>7</v>
      </c>
      <c r="C14" s="38">
        <f>SUM(E14,G14,I14,K14,M14,O14,Q14)</f>
        <v>265.8036123699553</v>
      </c>
      <c r="D14" s="35">
        <v>0</v>
      </c>
      <c r="E14" s="36">
        <f t="shared" si="0"/>
        <v>0</v>
      </c>
      <c r="F14" s="35">
        <v>0</v>
      </c>
      <c r="G14" s="36">
        <f t="shared" si="5"/>
        <v>0</v>
      </c>
      <c r="H14" s="35"/>
      <c r="I14" s="36"/>
      <c r="J14" s="36">
        <v>2590</v>
      </c>
      <c r="K14" s="36">
        <f t="shared" si="1"/>
        <v>86.91275167785236</v>
      </c>
      <c r="L14" s="36">
        <v>4380</v>
      </c>
      <c r="M14" s="36">
        <f t="shared" si="2"/>
        <v>95.21739130434783</v>
      </c>
      <c r="N14" s="40">
        <v>820</v>
      </c>
      <c r="O14" s="36">
        <f t="shared" si="3"/>
        <v>83.6734693877551</v>
      </c>
      <c r="P14" s="40">
        <v>0</v>
      </c>
      <c r="Q14" s="36">
        <f t="shared" si="4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5.75" customHeight="1">
      <c r="A15" s="11">
        <v>7</v>
      </c>
      <c r="B15" s="41" t="s">
        <v>28</v>
      </c>
      <c r="C15" s="38">
        <f>SUM(E15,G15,I15,K15,M15,O15,Q15)</f>
        <v>226.12962890122967</v>
      </c>
      <c r="D15" s="40">
        <v>0</v>
      </c>
      <c r="E15" s="36">
        <f t="shared" si="0"/>
        <v>0</v>
      </c>
      <c r="F15" s="40">
        <v>0</v>
      </c>
      <c r="G15" s="36">
        <f t="shared" si="5"/>
        <v>0</v>
      </c>
      <c r="H15" s="40"/>
      <c r="I15" s="36"/>
      <c r="J15" s="36">
        <v>2370</v>
      </c>
      <c r="K15" s="36">
        <f t="shared" si="1"/>
        <v>79.53020134228188</v>
      </c>
      <c r="L15" s="36">
        <v>3600</v>
      </c>
      <c r="M15" s="36">
        <f t="shared" si="2"/>
        <v>78.26086956521739</v>
      </c>
      <c r="N15" s="40"/>
      <c r="O15" s="36">
        <f t="shared" si="3"/>
        <v>0</v>
      </c>
      <c r="P15" s="40">
        <v>2180</v>
      </c>
      <c r="Q15" s="36">
        <f t="shared" si="4"/>
        <v>68.3385579937304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8.25" customHeight="1">
      <c r="A16" s="11"/>
      <c r="B16" s="31"/>
      <c r="C16" s="30"/>
      <c r="D16" s="16"/>
      <c r="E16" s="11"/>
      <c r="F16" s="16"/>
      <c r="G16" s="11"/>
      <c r="H16" s="16"/>
      <c r="I16" s="11"/>
      <c r="J16" s="11"/>
      <c r="K16" s="11"/>
      <c r="L16" s="11"/>
      <c r="M16" s="11"/>
      <c r="N16" s="15"/>
      <c r="O16" s="11"/>
      <c r="P16" s="15"/>
      <c r="Q16" s="11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8.25" customHeight="1">
      <c r="A17" s="11"/>
      <c r="B17" s="31"/>
      <c r="C17" s="30"/>
      <c r="D17" s="16"/>
      <c r="E17" s="11"/>
      <c r="F17" s="16"/>
      <c r="G17" s="11"/>
      <c r="H17" s="16"/>
      <c r="I17" s="11"/>
      <c r="J17" s="11"/>
      <c r="K17" s="11"/>
      <c r="L17" s="11"/>
      <c r="M17" s="11"/>
      <c r="N17" s="15"/>
      <c r="O17" s="11"/>
      <c r="P17" s="15"/>
      <c r="Q17" s="11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5.75" customHeight="1">
      <c r="A18" s="11">
        <v>1</v>
      </c>
      <c r="B18" s="31" t="s">
        <v>33</v>
      </c>
      <c r="C18" s="30">
        <f>SUM(E18,G18,I18,K18,M18,O18,Q18)</f>
        <v>296.1285609934258</v>
      </c>
      <c r="D18" s="16">
        <v>3390</v>
      </c>
      <c r="E18" s="11">
        <f aca="true" t="shared" si="6" ref="E18:E24">100/(MAX($D$9:$D$76))*D18</f>
        <v>100</v>
      </c>
      <c r="F18" s="35">
        <v>1316</v>
      </c>
      <c r="G18" s="36">
        <f aca="true" t="shared" si="7" ref="G18:G46">100/(MAX($F$9:$F$76))*F18</f>
        <v>96.12856099342585</v>
      </c>
      <c r="H18" s="33" t="s">
        <v>41</v>
      </c>
      <c r="I18" s="11"/>
      <c r="J18" s="11">
        <v>0</v>
      </c>
      <c r="K18" s="11">
        <f aca="true" t="shared" si="8" ref="K18:K46">100/(MAX($J$9:$J$76))*J18</f>
        <v>0</v>
      </c>
      <c r="L18" s="11">
        <v>0</v>
      </c>
      <c r="M18" s="11">
        <f aca="true" t="shared" si="9" ref="M18:M48">100/(MAX($L$9:$L$76))*L18</f>
        <v>0</v>
      </c>
      <c r="N18" s="16">
        <v>980</v>
      </c>
      <c r="O18" s="11">
        <f aca="true" t="shared" si="10" ref="O18:O24">100/(MAX($N$9:$N$76))*N18</f>
        <v>100</v>
      </c>
      <c r="P18" s="15">
        <v>0</v>
      </c>
      <c r="Q18" s="11">
        <f aca="true" t="shared" si="11" ref="Q18:Q48">100/(MAX($P$9:$P$76))*P18</f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5.75" customHeight="1">
      <c r="A19" s="11">
        <v>2</v>
      </c>
      <c r="B19" s="31" t="s">
        <v>20</v>
      </c>
      <c r="C19" s="30">
        <f>SUM(G19,I19,K19,M19,O19,Q19)</f>
        <v>293.87755102040813</v>
      </c>
      <c r="D19" s="15">
        <v>3180</v>
      </c>
      <c r="E19" s="11">
        <f t="shared" si="6"/>
        <v>93.80530973451327</v>
      </c>
      <c r="F19" s="15">
        <v>0</v>
      </c>
      <c r="G19" s="11">
        <f t="shared" si="7"/>
        <v>0</v>
      </c>
      <c r="H19" s="33" t="s">
        <v>42</v>
      </c>
      <c r="I19" s="11"/>
      <c r="J19" s="11">
        <v>2980</v>
      </c>
      <c r="K19" s="11">
        <f t="shared" si="8"/>
        <v>100</v>
      </c>
      <c r="L19" s="11">
        <v>0</v>
      </c>
      <c r="M19" s="11">
        <f t="shared" si="9"/>
        <v>0</v>
      </c>
      <c r="N19" s="15">
        <v>920</v>
      </c>
      <c r="O19" s="11">
        <f t="shared" si="10"/>
        <v>93.87755102040816</v>
      </c>
      <c r="P19" s="16">
        <v>3190</v>
      </c>
      <c r="Q19" s="11">
        <f t="shared" si="11"/>
        <v>99.99999999999999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5.75" customHeight="1">
      <c r="A20" s="11">
        <v>3</v>
      </c>
      <c r="B20" s="10" t="s">
        <v>15</v>
      </c>
      <c r="C20" s="30">
        <f>SUM(E20,G20,I20,K20,M20,O20,Q20)</f>
        <v>291.5844396288738</v>
      </c>
      <c r="D20" s="15">
        <v>0</v>
      </c>
      <c r="E20" s="11">
        <f t="shared" si="6"/>
        <v>0</v>
      </c>
      <c r="F20" s="15">
        <v>0</v>
      </c>
      <c r="G20" s="11">
        <f t="shared" si="7"/>
        <v>0</v>
      </c>
      <c r="H20" s="15"/>
      <c r="I20" s="11"/>
      <c r="J20" s="11">
        <v>2860</v>
      </c>
      <c r="K20" s="11">
        <f t="shared" si="8"/>
        <v>95.97315436241611</v>
      </c>
      <c r="L20" s="11">
        <v>4600</v>
      </c>
      <c r="M20" s="11">
        <f t="shared" si="9"/>
        <v>100</v>
      </c>
      <c r="N20" s="15">
        <v>0</v>
      </c>
      <c r="O20" s="11">
        <f t="shared" si="10"/>
        <v>0</v>
      </c>
      <c r="P20" s="15">
        <v>3050</v>
      </c>
      <c r="Q20" s="11">
        <f t="shared" si="11"/>
        <v>95.61128526645767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5.75" customHeight="1">
      <c r="A21" s="11">
        <v>4</v>
      </c>
      <c r="B21" s="10" t="s">
        <v>19</v>
      </c>
      <c r="C21" s="30">
        <f>SUM(E21,G21,I21,K21,M21,O21)</f>
        <v>277.9920328714089</v>
      </c>
      <c r="D21" s="15">
        <v>0</v>
      </c>
      <c r="E21" s="11">
        <f t="shared" si="6"/>
        <v>0</v>
      </c>
      <c r="F21" s="15">
        <v>1239</v>
      </c>
      <c r="G21" s="11">
        <f t="shared" si="7"/>
        <v>90.50401753104455</v>
      </c>
      <c r="H21" s="15"/>
      <c r="I21" s="11"/>
      <c r="J21" s="11">
        <v>2820</v>
      </c>
      <c r="K21" s="11">
        <f t="shared" si="8"/>
        <v>94.63087248322148</v>
      </c>
      <c r="L21" s="11">
        <v>0</v>
      </c>
      <c r="M21" s="11">
        <f t="shared" si="9"/>
        <v>0</v>
      </c>
      <c r="N21" s="15">
        <v>910</v>
      </c>
      <c r="O21" s="11">
        <f t="shared" si="10"/>
        <v>92.85714285714286</v>
      </c>
      <c r="P21" s="15">
        <v>2710</v>
      </c>
      <c r="Q21" s="11">
        <f t="shared" si="11"/>
        <v>84.95297805642632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5.75" customHeight="1">
      <c r="A22" s="11">
        <v>5</v>
      </c>
      <c r="B22" s="10" t="s">
        <v>18</v>
      </c>
      <c r="C22" s="30">
        <f>SUM(E22,G22,I22,K22,M22,O22,Q22)</f>
        <v>272.4947878316448</v>
      </c>
      <c r="D22" s="15">
        <v>0</v>
      </c>
      <c r="E22" s="11">
        <f t="shared" si="6"/>
        <v>0</v>
      </c>
      <c r="F22" s="15">
        <v>0</v>
      </c>
      <c r="G22" s="11">
        <f t="shared" si="7"/>
        <v>0</v>
      </c>
      <c r="H22" s="15"/>
      <c r="I22" s="11"/>
      <c r="J22" s="11">
        <v>1740</v>
      </c>
      <c r="K22" s="11">
        <f t="shared" si="8"/>
        <v>58.38926174496644</v>
      </c>
      <c r="L22" s="11">
        <v>2640</v>
      </c>
      <c r="M22" s="11">
        <f t="shared" si="9"/>
        <v>57.391304347826086</v>
      </c>
      <c r="N22" s="15">
        <v>820</v>
      </c>
      <c r="O22" s="11">
        <f t="shared" si="10"/>
        <v>83.6734693877551</v>
      </c>
      <c r="P22" s="15">
        <v>2330</v>
      </c>
      <c r="Q22" s="11">
        <f t="shared" si="11"/>
        <v>73.04075235109717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5.75" customHeight="1">
      <c r="A23" s="11">
        <v>6</v>
      </c>
      <c r="B23" s="31" t="s">
        <v>7</v>
      </c>
      <c r="C23" s="30">
        <f>SUM(E23,G23,I23,K23,M23,O23,Q23)</f>
        <v>265.8036123699553</v>
      </c>
      <c r="D23" s="16">
        <v>0</v>
      </c>
      <c r="E23" s="11">
        <f t="shared" si="6"/>
        <v>0</v>
      </c>
      <c r="F23" s="16">
        <v>0</v>
      </c>
      <c r="G23" s="11">
        <f t="shared" si="7"/>
        <v>0</v>
      </c>
      <c r="H23" s="16"/>
      <c r="I23" s="11"/>
      <c r="J23" s="11">
        <v>2590</v>
      </c>
      <c r="K23" s="11">
        <f t="shared" si="8"/>
        <v>86.91275167785236</v>
      </c>
      <c r="L23" s="11">
        <v>4380</v>
      </c>
      <c r="M23" s="11">
        <f t="shared" si="9"/>
        <v>95.21739130434783</v>
      </c>
      <c r="N23" s="15">
        <v>820</v>
      </c>
      <c r="O23" s="11">
        <f t="shared" si="10"/>
        <v>83.6734693877551</v>
      </c>
      <c r="P23" s="15">
        <v>0</v>
      </c>
      <c r="Q23" s="11">
        <f t="shared" si="11"/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15.75" customHeight="1">
      <c r="A24" s="11">
        <v>7</v>
      </c>
      <c r="B24" s="10" t="s">
        <v>28</v>
      </c>
      <c r="C24" s="30">
        <f>SUM(E24,G24,I24,K24,M24,O24,Q24)</f>
        <v>226.12962890122967</v>
      </c>
      <c r="D24" s="15">
        <v>0</v>
      </c>
      <c r="E24" s="11">
        <f t="shared" si="6"/>
        <v>0</v>
      </c>
      <c r="F24" s="15">
        <v>0</v>
      </c>
      <c r="G24" s="11">
        <f t="shared" si="7"/>
        <v>0</v>
      </c>
      <c r="H24" s="15"/>
      <c r="I24" s="11"/>
      <c r="J24" s="11">
        <v>2370</v>
      </c>
      <c r="K24" s="11">
        <f t="shared" si="8"/>
        <v>79.53020134228188</v>
      </c>
      <c r="L24" s="11">
        <v>3600</v>
      </c>
      <c r="M24" s="11">
        <f t="shared" si="9"/>
        <v>78.26086956521739</v>
      </c>
      <c r="N24" s="15"/>
      <c r="O24" s="11">
        <f t="shared" si="10"/>
        <v>0</v>
      </c>
      <c r="P24" s="15">
        <v>2180</v>
      </c>
      <c r="Q24" s="11">
        <f t="shared" si="11"/>
        <v>68.3385579937304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3.5" customHeight="1">
      <c r="A25" s="11">
        <v>8</v>
      </c>
      <c r="B25" s="31" t="s">
        <v>31</v>
      </c>
      <c r="C25" s="30">
        <f>SUM(E25,G25,I25,K25,M25,O25)</f>
        <v>225.28888670827618</v>
      </c>
      <c r="D25" s="15">
        <v>2570</v>
      </c>
      <c r="E25" s="11">
        <f aca="true" t="shared" si="12" ref="E25:E37">100/(MAX($D$9:$D$76))*D25</f>
        <v>75.81120943952803</v>
      </c>
      <c r="F25" s="16"/>
      <c r="G25" s="11">
        <f t="shared" si="7"/>
        <v>0</v>
      </c>
      <c r="H25" s="15"/>
      <c r="I25" s="11"/>
      <c r="J25" s="11">
        <v>2200</v>
      </c>
      <c r="K25" s="11">
        <f t="shared" si="8"/>
        <v>73.8255033557047</v>
      </c>
      <c r="L25" s="11">
        <v>3480</v>
      </c>
      <c r="M25" s="11">
        <f t="shared" si="9"/>
        <v>75.65217391304347</v>
      </c>
      <c r="N25" s="15">
        <v>0</v>
      </c>
      <c r="O25" s="11">
        <f aca="true" t="shared" si="13" ref="O25:O46">100/(MAX($N$9:$N$76))*N25</f>
        <v>0</v>
      </c>
      <c r="P25" s="15">
        <v>2230</v>
      </c>
      <c r="Q25" s="11">
        <f t="shared" si="11"/>
        <v>69.90595611285266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5.75" customHeight="1">
      <c r="A26" s="11">
        <v>9</v>
      </c>
      <c r="B26" s="31" t="s">
        <v>12</v>
      </c>
      <c r="C26" s="30">
        <f>SUM(E26,G26,I26,K26,M26,O26,Q26)</f>
        <v>189.22117403171148</v>
      </c>
      <c r="D26" s="16">
        <v>1740</v>
      </c>
      <c r="E26" s="11">
        <f t="shared" si="12"/>
        <v>51.32743362831858</v>
      </c>
      <c r="F26" s="15">
        <v>868</v>
      </c>
      <c r="G26" s="11">
        <f t="shared" si="7"/>
        <v>63.40394448502556</v>
      </c>
      <c r="H26" s="15"/>
      <c r="I26" s="11"/>
      <c r="J26" s="11">
        <v>0</v>
      </c>
      <c r="K26" s="11">
        <f t="shared" si="8"/>
        <v>0</v>
      </c>
      <c r="L26" s="11"/>
      <c r="M26" s="11">
        <f t="shared" si="9"/>
        <v>0</v>
      </c>
      <c r="N26" s="15">
        <v>730</v>
      </c>
      <c r="O26" s="11">
        <f t="shared" si="13"/>
        <v>74.48979591836735</v>
      </c>
      <c r="P26" s="15">
        <v>0</v>
      </c>
      <c r="Q26" s="11">
        <f t="shared" si="11"/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5.75" customHeight="1">
      <c r="A27" s="11">
        <v>10</v>
      </c>
      <c r="B27" s="10" t="s">
        <v>26</v>
      </c>
      <c r="C27" s="30">
        <f>SUM(E27,G27,I27,K27,M27,O27,Q27)</f>
        <v>172.89453198964884</v>
      </c>
      <c r="D27" s="15">
        <v>0</v>
      </c>
      <c r="E27" s="11">
        <f t="shared" si="12"/>
        <v>0</v>
      </c>
      <c r="F27" s="15">
        <v>0</v>
      </c>
      <c r="G27" s="11">
        <f t="shared" si="7"/>
        <v>0</v>
      </c>
      <c r="H27" s="15"/>
      <c r="I27" s="11"/>
      <c r="J27" s="11">
        <v>2630</v>
      </c>
      <c r="K27" s="11">
        <f t="shared" si="8"/>
        <v>88.25503355704699</v>
      </c>
      <c r="L27" s="11"/>
      <c r="M27" s="11">
        <f t="shared" si="9"/>
        <v>0</v>
      </c>
      <c r="N27" s="15">
        <v>0</v>
      </c>
      <c r="O27" s="11">
        <f t="shared" si="13"/>
        <v>0</v>
      </c>
      <c r="P27" s="16">
        <v>2700</v>
      </c>
      <c r="Q27" s="11">
        <f t="shared" si="11"/>
        <v>84.63949843260187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15.75" customHeight="1">
      <c r="A28" s="11">
        <v>11</v>
      </c>
      <c r="B28" s="31" t="s">
        <v>6</v>
      </c>
      <c r="C28" s="30">
        <f>SUM(E28,G28,I28,K28,M28,O28,Q28)</f>
        <v>171.64228523267712</v>
      </c>
      <c r="D28" s="15">
        <v>2740</v>
      </c>
      <c r="E28" s="11">
        <f t="shared" si="12"/>
        <v>80.8259587020649</v>
      </c>
      <c r="F28" s="15"/>
      <c r="G28" s="11">
        <f t="shared" si="7"/>
        <v>0</v>
      </c>
      <c r="H28" s="15"/>
      <c r="I28" s="11"/>
      <c r="J28" s="11">
        <v>0</v>
      </c>
      <c r="K28" s="11">
        <f t="shared" si="8"/>
        <v>0</v>
      </c>
      <c r="L28" s="11"/>
      <c r="M28" s="11">
        <f t="shared" si="9"/>
        <v>0</v>
      </c>
      <c r="N28" s="15">
        <v>890</v>
      </c>
      <c r="O28" s="11">
        <f t="shared" si="13"/>
        <v>90.81632653061224</v>
      </c>
      <c r="P28" s="15"/>
      <c r="Q28" s="11">
        <f t="shared" si="11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5.75" customHeight="1">
      <c r="A29" s="11">
        <v>12</v>
      </c>
      <c r="B29" s="10" t="s">
        <v>27</v>
      </c>
      <c r="C29" s="30">
        <f>SUM(E29,G29,I29,K29,M29,O29,Q29)</f>
        <v>149.59079337695397</v>
      </c>
      <c r="D29" s="15">
        <v>0</v>
      </c>
      <c r="E29" s="11">
        <f t="shared" si="12"/>
        <v>0</v>
      </c>
      <c r="F29" s="15">
        <v>0</v>
      </c>
      <c r="G29" s="11">
        <f t="shared" si="7"/>
        <v>0</v>
      </c>
      <c r="H29" s="15"/>
      <c r="I29" s="11"/>
      <c r="J29" s="11">
        <v>2440</v>
      </c>
      <c r="K29" s="11">
        <f t="shared" si="8"/>
        <v>81.87919463087249</v>
      </c>
      <c r="L29" s="11"/>
      <c r="M29" s="11">
        <f t="shared" si="9"/>
        <v>0</v>
      </c>
      <c r="N29" s="15"/>
      <c r="O29" s="11">
        <f t="shared" si="13"/>
        <v>0</v>
      </c>
      <c r="P29" s="15">
        <v>2160</v>
      </c>
      <c r="Q29" s="11">
        <f t="shared" si="11"/>
        <v>67.71159874608149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5.75" customHeight="1">
      <c r="A30" s="11">
        <v>13</v>
      </c>
      <c r="B30" s="31" t="s">
        <v>5</v>
      </c>
      <c r="C30" s="30">
        <f>SUM(E30,G30,I30,K30,M30,O30,Q30)</f>
        <v>146.47304547524303</v>
      </c>
      <c r="D30" s="16">
        <v>2440</v>
      </c>
      <c r="E30" s="11">
        <f t="shared" si="12"/>
        <v>71.976401179941</v>
      </c>
      <c r="F30" s="16">
        <v>0</v>
      </c>
      <c r="G30" s="11">
        <f t="shared" si="7"/>
        <v>0</v>
      </c>
      <c r="H30" s="16"/>
      <c r="I30" s="11"/>
      <c r="J30" s="11">
        <v>2220</v>
      </c>
      <c r="K30" s="11">
        <f t="shared" si="8"/>
        <v>74.49664429530202</v>
      </c>
      <c r="L30" s="11">
        <v>0</v>
      </c>
      <c r="M30" s="11">
        <f t="shared" si="9"/>
        <v>0</v>
      </c>
      <c r="N30" s="15"/>
      <c r="O30" s="11">
        <f t="shared" si="13"/>
        <v>0</v>
      </c>
      <c r="P30" s="15"/>
      <c r="Q30" s="11">
        <f t="shared" si="11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5.75" customHeight="1">
      <c r="A31" s="11">
        <v>14</v>
      </c>
      <c r="B31" s="10" t="s">
        <v>29</v>
      </c>
      <c r="C31" s="30">
        <f>SUM(E31,G31,I31,K31,M31,O31,Q31)</f>
        <v>146.349750689024</v>
      </c>
      <c r="D31" s="15">
        <v>0</v>
      </c>
      <c r="E31" s="11">
        <f>100/(MAX($D$9:$D$76))*D31</f>
        <v>0</v>
      </c>
      <c r="F31" s="15">
        <v>0</v>
      </c>
      <c r="G31" s="11">
        <f t="shared" si="7"/>
        <v>0</v>
      </c>
      <c r="H31" s="15"/>
      <c r="I31" s="11"/>
      <c r="J31" s="11">
        <v>2250</v>
      </c>
      <c r="K31" s="11">
        <f>100/(MAX($J$9:$J$76))*J31</f>
        <v>75.50335570469798</v>
      </c>
      <c r="L31" s="11"/>
      <c r="M31" s="11">
        <f t="shared" si="9"/>
        <v>0</v>
      </c>
      <c r="N31" s="15">
        <v>0</v>
      </c>
      <c r="O31" s="11">
        <f>100/(MAX($N$9:$N$76))*N31</f>
        <v>0</v>
      </c>
      <c r="P31" s="16">
        <v>2260</v>
      </c>
      <c r="Q31" s="11">
        <f t="shared" si="11"/>
        <v>70.84639498432601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5.75" customHeight="1">
      <c r="A32" s="11">
        <v>15</v>
      </c>
      <c r="B32" s="10" t="s">
        <v>11</v>
      </c>
      <c r="C32" s="30">
        <f>SUM(E32,G32,I32,K32,M32,O32,Q32)</f>
        <v>143.91239401653655</v>
      </c>
      <c r="D32" s="15">
        <v>0</v>
      </c>
      <c r="E32" s="11">
        <f>100/(MAX($D$9:$D$76))*D32</f>
        <v>0</v>
      </c>
      <c r="F32" s="15">
        <v>0</v>
      </c>
      <c r="G32" s="11">
        <f t="shared" si="7"/>
        <v>0</v>
      </c>
      <c r="H32" s="15"/>
      <c r="I32" s="11"/>
      <c r="J32" s="11">
        <v>2140</v>
      </c>
      <c r="K32" s="11">
        <f>100/(MAX($J$9:$J$76))*J32</f>
        <v>71.81208053691275</v>
      </c>
      <c r="L32" s="11"/>
      <c r="M32" s="11">
        <f t="shared" si="9"/>
        <v>0</v>
      </c>
      <c r="N32" s="15">
        <v>0</v>
      </c>
      <c r="O32" s="11">
        <f>100/(MAX($N$9:$N$76))*N32</f>
        <v>0</v>
      </c>
      <c r="P32" s="15">
        <v>2300</v>
      </c>
      <c r="Q32" s="11">
        <f t="shared" si="11"/>
        <v>72.10031347962382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5.75" customHeight="1">
      <c r="A33" s="11">
        <v>16</v>
      </c>
      <c r="B33" s="31" t="s">
        <v>30</v>
      </c>
      <c r="C33" s="30">
        <f>SUM(E33,G33,I33,K33,M33,O33,Q33)</f>
        <v>135.355873009194</v>
      </c>
      <c r="D33" s="15">
        <v>0</v>
      </c>
      <c r="E33" s="11">
        <f>100/(MAX($D$9:$D$76))*D33</f>
        <v>0</v>
      </c>
      <c r="F33" s="15">
        <v>0</v>
      </c>
      <c r="G33" s="11">
        <f t="shared" si="7"/>
        <v>0</v>
      </c>
      <c r="H33" s="15"/>
      <c r="I33" s="11"/>
      <c r="J33" s="11">
        <v>2240</v>
      </c>
      <c r="K33" s="11">
        <f>100/(MAX($J$9:$J$76))*J33</f>
        <v>75.16778523489933</v>
      </c>
      <c r="L33" s="11"/>
      <c r="M33" s="11">
        <f t="shared" si="9"/>
        <v>0</v>
      </c>
      <c r="N33" s="15">
        <v>0</v>
      </c>
      <c r="O33" s="11">
        <f>100/(MAX($N$9:$N$76))*N33</f>
        <v>0</v>
      </c>
      <c r="P33" s="15">
        <v>1920</v>
      </c>
      <c r="Q33" s="11">
        <f t="shared" si="11"/>
        <v>60.188087774294665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15.75" customHeight="1">
      <c r="A34" s="11">
        <v>17</v>
      </c>
      <c r="B34" s="10" t="s">
        <v>13</v>
      </c>
      <c r="C34" s="30">
        <f>SUM(E34,G34,I34,K34,M34,O34,Q34)</f>
        <v>99.99999999999999</v>
      </c>
      <c r="D34" s="15">
        <v>0</v>
      </c>
      <c r="E34" s="11">
        <f>100/(MAX($D$9:$D$76))*D34</f>
        <v>0</v>
      </c>
      <c r="F34" s="15">
        <v>1369</v>
      </c>
      <c r="G34" s="11">
        <f t="shared" si="7"/>
        <v>99.99999999999999</v>
      </c>
      <c r="H34" s="15"/>
      <c r="I34" s="11"/>
      <c r="J34" s="11">
        <v>0</v>
      </c>
      <c r="K34" s="11">
        <f t="shared" si="8"/>
        <v>0</v>
      </c>
      <c r="L34" s="11"/>
      <c r="M34" s="11">
        <f t="shared" si="9"/>
        <v>0</v>
      </c>
      <c r="N34" s="15">
        <v>0</v>
      </c>
      <c r="O34" s="11">
        <f t="shared" si="13"/>
        <v>0</v>
      </c>
      <c r="P34" s="16"/>
      <c r="Q34" s="11">
        <f t="shared" si="11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15.75" customHeight="1">
      <c r="A35" s="11">
        <v>18</v>
      </c>
      <c r="B35" s="10" t="s">
        <v>14</v>
      </c>
      <c r="C35" s="30">
        <f>SUM(E35,G35,I35,K35,M35,O35,Q35)</f>
        <v>89.26223520818115</v>
      </c>
      <c r="D35" s="15">
        <v>0</v>
      </c>
      <c r="E35" s="11">
        <f t="shared" si="12"/>
        <v>0</v>
      </c>
      <c r="F35" s="15">
        <v>1222</v>
      </c>
      <c r="G35" s="11">
        <f t="shared" si="7"/>
        <v>89.26223520818115</v>
      </c>
      <c r="H35" s="15"/>
      <c r="I35" s="11"/>
      <c r="J35" s="11">
        <v>0</v>
      </c>
      <c r="K35" s="11">
        <f t="shared" si="8"/>
        <v>0</v>
      </c>
      <c r="L35" s="11"/>
      <c r="M35" s="11">
        <f t="shared" si="9"/>
        <v>0</v>
      </c>
      <c r="N35" s="16">
        <v>0</v>
      </c>
      <c r="O35" s="11">
        <f t="shared" si="13"/>
        <v>0</v>
      </c>
      <c r="P35" s="16"/>
      <c r="Q35" s="11">
        <f t="shared" si="11"/>
        <v>0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15.75" customHeight="1">
      <c r="A36" s="11">
        <v>19</v>
      </c>
      <c r="B36" s="10" t="s">
        <v>10</v>
      </c>
      <c r="C36" s="30">
        <f>SUM(E36,G36,I36,K36,M36,O36,Q36)</f>
        <v>86.34039444850255</v>
      </c>
      <c r="D36" s="15">
        <v>0</v>
      </c>
      <c r="E36" s="11">
        <f t="shared" si="12"/>
        <v>0</v>
      </c>
      <c r="F36" s="15">
        <v>1182</v>
      </c>
      <c r="G36" s="11">
        <f t="shared" si="7"/>
        <v>86.34039444850255</v>
      </c>
      <c r="H36" s="15"/>
      <c r="I36" s="11"/>
      <c r="J36" s="11">
        <v>0</v>
      </c>
      <c r="K36" s="11">
        <f t="shared" si="8"/>
        <v>0</v>
      </c>
      <c r="L36" s="11"/>
      <c r="M36" s="11">
        <f t="shared" si="9"/>
        <v>0</v>
      </c>
      <c r="N36" s="16">
        <v>0</v>
      </c>
      <c r="O36" s="11">
        <f t="shared" si="13"/>
        <v>0</v>
      </c>
      <c r="P36" s="15"/>
      <c r="Q36" s="11">
        <f t="shared" si="11"/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ht="15.75" customHeight="1">
      <c r="A37" s="11">
        <v>20</v>
      </c>
      <c r="B37" s="34" t="s">
        <v>34</v>
      </c>
      <c r="C37" s="30">
        <f>SUM(E37,G37,I37,K37,M37,O37,Q37)</f>
        <v>79.47406866325784</v>
      </c>
      <c r="D37" s="16">
        <v>0</v>
      </c>
      <c r="E37" s="11">
        <f t="shared" si="12"/>
        <v>0</v>
      </c>
      <c r="F37" s="16">
        <v>1088</v>
      </c>
      <c r="G37" s="11">
        <f t="shared" si="7"/>
        <v>79.47406866325784</v>
      </c>
      <c r="H37" s="16"/>
      <c r="I37" s="11"/>
      <c r="J37" s="11">
        <v>0</v>
      </c>
      <c r="K37" s="11">
        <f t="shared" si="8"/>
        <v>0</v>
      </c>
      <c r="L37" s="11"/>
      <c r="M37" s="11">
        <f t="shared" si="9"/>
        <v>0</v>
      </c>
      <c r="N37" s="15">
        <v>0</v>
      </c>
      <c r="O37" s="11">
        <f t="shared" si="13"/>
        <v>0</v>
      </c>
      <c r="P37" s="16"/>
      <c r="Q37" s="11">
        <f t="shared" si="11"/>
        <v>0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ht="15.75" customHeight="1">
      <c r="A38" s="11">
        <v>21</v>
      </c>
      <c r="B38" s="31" t="s">
        <v>35</v>
      </c>
      <c r="C38" s="30">
        <f>SUM(E38,G38,I38,K38,M38,O38,Q38)</f>
        <v>76.99050401753104</v>
      </c>
      <c r="D38" s="16"/>
      <c r="E38" s="11"/>
      <c r="F38" s="16">
        <v>1054</v>
      </c>
      <c r="G38" s="11">
        <f t="shared" si="7"/>
        <v>76.99050401753104</v>
      </c>
      <c r="H38" s="16"/>
      <c r="I38" s="11"/>
      <c r="J38" s="11"/>
      <c r="K38" s="11"/>
      <c r="L38" s="11"/>
      <c r="M38" s="11">
        <f t="shared" si="9"/>
        <v>0</v>
      </c>
      <c r="N38" s="15"/>
      <c r="O38" s="11">
        <f>100/(MAX($N$9:$N$76))*N38</f>
        <v>0</v>
      </c>
      <c r="P38" s="15">
        <v>0</v>
      </c>
      <c r="Q38" s="11">
        <f t="shared" si="11"/>
        <v>0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ht="15.75" customHeight="1">
      <c r="A39" s="11">
        <v>22</v>
      </c>
      <c r="B39" s="31" t="s">
        <v>36</v>
      </c>
      <c r="C39" s="30">
        <f>SUM(E39,G39,I39,K39,M39,O39,Q39)</f>
        <v>76.40613586559532</v>
      </c>
      <c r="D39" s="16"/>
      <c r="E39" s="11"/>
      <c r="F39" s="16">
        <v>1046</v>
      </c>
      <c r="G39" s="11">
        <f t="shared" si="7"/>
        <v>76.40613586559532</v>
      </c>
      <c r="H39" s="16"/>
      <c r="I39" s="11"/>
      <c r="J39" s="11"/>
      <c r="K39" s="11"/>
      <c r="L39" s="11"/>
      <c r="M39" s="11">
        <f t="shared" si="9"/>
        <v>0</v>
      </c>
      <c r="N39" s="15"/>
      <c r="O39" s="11">
        <f t="shared" si="13"/>
        <v>0</v>
      </c>
      <c r="P39" s="15">
        <v>0</v>
      </c>
      <c r="Q39" s="11">
        <f t="shared" si="11"/>
        <v>0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ht="15.75" customHeight="1">
      <c r="A40" s="11">
        <v>23</v>
      </c>
      <c r="B40" s="31" t="s">
        <v>37</v>
      </c>
      <c r="C40" s="30">
        <f>SUM(E40,G40,I40,K40,M40,O40,Q40)</f>
        <v>72.24251278305331</v>
      </c>
      <c r="D40" s="16"/>
      <c r="E40" s="11"/>
      <c r="F40" s="16">
        <v>989</v>
      </c>
      <c r="G40" s="11">
        <f t="shared" si="7"/>
        <v>72.24251278305331</v>
      </c>
      <c r="H40" s="16"/>
      <c r="I40" s="11"/>
      <c r="J40" s="11"/>
      <c r="K40" s="11"/>
      <c r="L40" s="11"/>
      <c r="M40" s="11">
        <f t="shared" si="9"/>
        <v>0</v>
      </c>
      <c r="N40" s="15"/>
      <c r="O40" s="11"/>
      <c r="P40" s="15">
        <v>0</v>
      </c>
      <c r="Q40" s="11">
        <f t="shared" si="11"/>
        <v>0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ht="15.75" customHeight="1">
      <c r="A41" s="11">
        <v>24</v>
      </c>
      <c r="B41" s="10" t="s">
        <v>17</v>
      </c>
      <c r="C41" s="30">
        <f>SUM(E41,G41,I41,K41,M41,O41,Q41)</f>
        <v>68.51716581446311</v>
      </c>
      <c r="D41" s="15">
        <v>0</v>
      </c>
      <c r="E41" s="11">
        <f>100/(MAX($D$9:$D$76))*D41</f>
        <v>0</v>
      </c>
      <c r="F41" s="15">
        <v>938</v>
      </c>
      <c r="G41" s="11">
        <f t="shared" si="7"/>
        <v>68.51716581446311</v>
      </c>
      <c r="H41" s="15"/>
      <c r="I41" s="11"/>
      <c r="J41" s="11">
        <v>0</v>
      </c>
      <c r="K41" s="11">
        <f>100/(MAX($J$9:$J$76))*J41</f>
        <v>0</v>
      </c>
      <c r="L41" s="11"/>
      <c r="M41" s="11">
        <f t="shared" si="9"/>
        <v>0</v>
      </c>
      <c r="N41" s="15">
        <v>0</v>
      </c>
      <c r="O41" s="11">
        <f>100/(MAX($N$9:$N$76))*N41</f>
        <v>0</v>
      </c>
      <c r="P41" s="16"/>
      <c r="Q41" s="11">
        <f t="shared" si="11"/>
        <v>0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ht="15.75" customHeight="1">
      <c r="A42" s="11">
        <v>25</v>
      </c>
      <c r="B42" s="31" t="s">
        <v>38</v>
      </c>
      <c r="C42" s="30">
        <f>SUM(E42,G42,I42,K42,M42,O42,Q42)</f>
        <v>68.07888970051131</v>
      </c>
      <c r="D42" s="16"/>
      <c r="E42" s="11"/>
      <c r="F42" s="16">
        <v>932</v>
      </c>
      <c r="G42" s="11">
        <f t="shared" si="7"/>
        <v>68.07888970051131</v>
      </c>
      <c r="H42" s="16"/>
      <c r="I42" s="11"/>
      <c r="J42" s="11"/>
      <c r="K42" s="11"/>
      <c r="L42" s="11"/>
      <c r="M42" s="11">
        <f t="shared" si="9"/>
        <v>0</v>
      </c>
      <c r="N42" s="15"/>
      <c r="O42" s="11"/>
      <c r="P42" s="15">
        <v>0</v>
      </c>
      <c r="Q42" s="11">
        <f t="shared" si="11"/>
        <v>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ht="15.75" customHeight="1">
      <c r="A43" s="11">
        <v>26</v>
      </c>
      <c r="B43" s="31" t="s">
        <v>40</v>
      </c>
      <c r="C43" s="30">
        <f>SUM(E43,G43,I43,K43,M43,O43,Q43)</f>
        <v>67.82608695652173</v>
      </c>
      <c r="D43" s="16"/>
      <c r="E43" s="11"/>
      <c r="F43" s="16"/>
      <c r="G43" s="11"/>
      <c r="H43" s="16"/>
      <c r="I43" s="11"/>
      <c r="J43" s="11"/>
      <c r="K43" s="11"/>
      <c r="L43" s="11">
        <v>3120</v>
      </c>
      <c r="M43" s="11">
        <f t="shared" si="9"/>
        <v>67.82608695652173</v>
      </c>
      <c r="N43" s="15"/>
      <c r="O43" s="11"/>
      <c r="P43" s="15"/>
      <c r="Q43" s="11">
        <f t="shared" si="11"/>
        <v>0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ht="15.75" customHeight="1">
      <c r="A44" s="11">
        <v>27</v>
      </c>
      <c r="B44" s="31" t="s">
        <v>9</v>
      </c>
      <c r="C44" s="30">
        <f>SUM(E44,G44,I44,K44,M44,O44,Q44)</f>
        <v>63.91304347826087</v>
      </c>
      <c r="D44" s="16">
        <v>0</v>
      </c>
      <c r="E44" s="11">
        <f>100/(MAX($D$9:$D$76))*D44</f>
        <v>0</v>
      </c>
      <c r="F44" s="16">
        <v>0</v>
      </c>
      <c r="G44" s="11">
        <f>100/(MAX($F$9:$F$76))*F44</f>
        <v>0</v>
      </c>
      <c r="H44" s="16"/>
      <c r="I44" s="11"/>
      <c r="J44" s="11">
        <v>0</v>
      </c>
      <c r="K44" s="11">
        <f>100/(MAX($J$9:$J$76))*J44</f>
        <v>0</v>
      </c>
      <c r="L44" s="11">
        <v>2940</v>
      </c>
      <c r="M44" s="11">
        <f t="shared" si="9"/>
        <v>63.91304347826087</v>
      </c>
      <c r="N44" s="15">
        <v>0</v>
      </c>
      <c r="O44" s="11">
        <f>100/(MAX($N$9:$N$76))*N44</f>
        <v>0</v>
      </c>
      <c r="P44" s="15">
        <v>0</v>
      </c>
      <c r="Q44" s="11">
        <f t="shared" si="11"/>
        <v>0</v>
      </c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ht="15.75" customHeight="1">
      <c r="A45" s="11">
        <v>28</v>
      </c>
      <c r="B45" s="10" t="s">
        <v>16</v>
      </c>
      <c r="C45" s="30">
        <f>SUM(E45,G45,I45,K45,M45,O45,Q45)</f>
        <v>60.766961651917406</v>
      </c>
      <c r="D45" s="15">
        <v>2060</v>
      </c>
      <c r="E45" s="11">
        <f>100/(MAX($D$9:$D$76))*D45</f>
        <v>60.766961651917406</v>
      </c>
      <c r="F45" s="15">
        <v>0</v>
      </c>
      <c r="G45" s="11">
        <f>100/(MAX($F$9:$F$76))*F45</f>
        <v>0</v>
      </c>
      <c r="H45" s="15"/>
      <c r="I45" s="11"/>
      <c r="J45" s="11">
        <v>0</v>
      </c>
      <c r="K45" s="11">
        <f>100/(MAX($J$9:$J$76))*J45</f>
        <v>0</v>
      </c>
      <c r="L45" s="11"/>
      <c r="M45" s="11">
        <f t="shared" si="9"/>
        <v>0</v>
      </c>
      <c r="N45" s="15">
        <v>0</v>
      </c>
      <c r="O45" s="11">
        <f>100/(MAX($N$9:$N$76))*N45</f>
        <v>0</v>
      </c>
      <c r="P45" s="15"/>
      <c r="Q45" s="11">
        <f t="shared" si="11"/>
        <v>0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ht="15.75" customHeight="1">
      <c r="A46" s="11">
        <v>29</v>
      </c>
      <c r="B46" s="31" t="s">
        <v>32</v>
      </c>
      <c r="C46" s="30">
        <f>SUM(E46,G46,I46,K46,M46,O46,Q46)</f>
        <v>117.81394151768922</v>
      </c>
      <c r="D46" s="15">
        <v>0</v>
      </c>
      <c r="E46" s="11">
        <f>100/(MAX($D$9:$D$76))*D45</f>
        <v>60.766961651917406</v>
      </c>
      <c r="F46" s="15">
        <v>0</v>
      </c>
      <c r="G46" s="11">
        <f t="shared" si="7"/>
        <v>0</v>
      </c>
      <c r="H46" s="15"/>
      <c r="I46" s="11"/>
      <c r="J46" s="11">
        <v>1700</v>
      </c>
      <c r="K46" s="11">
        <f t="shared" si="8"/>
        <v>57.04697986577181</v>
      </c>
      <c r="L46" s="11"/>
      <c r="M46" s="11">
        <f t="shared" si="9"/>
        <v>0</v>
      </c>
      <c r="N46" s="15">
        <v>0</v>
      </c>
      <c r="O46" s="11">
        <f t="shared" si="13"/>
        <v>0</v>
      </c>
      <c r="P46" s="15">
        <v>0</v>
      </c>
      <c r="Q46" s="11">
        <f t="shared" si="11"/>
        <v>0</v>
      </c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ht="15.75" customHeight="1">
      <c r="A47" s="11">
        <v>30</v>
      </c>
      <c r="B47" s="10" t="s">
        <v>8</v>
      </c>
      <c r="C47" s="30">
        <f>SUM(E47,G47,I47,K47,M47,O47,Q47)</f>
        <v>0</v>
      </c>
      <c r="D47" s="15">
        <v>0</v>
      </c>
      <c r="E47" s="11">
        <f>100/(MAX($D$9:$D$76))*D47</f>
        <v>0</v>
      </c>
      <c r="F47" s="15">
        <v>0</v>
      </c>
      <c r="G47" s="11">
        <f>100/(MAX($F$9:$F$76))*F47</f>
        <v>0</v>
      </c>
      <c r="H47" s="15"/>
      <c r="I47" s="11"/>
      <c r="J47" s="11">
        <v>0</v>
      </c>
      <c r="K47" s="11">
        <f>100/(MAX($J$9:$J$76))*J47</f>
        <v>0</v>
      </c>
      <c r="L47" s="11"/>
      <c r="M47" s="11">
        <f t="shared" si="9"/>
        <v>0</v>
      </c>
      <c r="N47" s="15">
        <v>0</v>
      </c>
      <c r="O47" s="11">
        <f>100/(MAX($N$9:$N$76))*N47</f>
        <v>0</v>
      </c>
      <c r="P47" s="15"/>
      <c r="Q47" s="11">
        <f t="shared" si="11"/>
        <v>0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ht="15.75" customHeight="1">
      <c r="A48" s="11">
        <v>31</v>
      </c>
      <c r="B48" s="31" t="s">
        <v>39</v>
      </c>
      <c r="C48" s="30">
        <f>SUM(E48,G48,I48,O48,Q48)</f>
        <v>0</v>
      </c>
      <c r="D48" s="16"/>
      <c r="E48" s="11"/>
      <c r="F48" s="16"/>
      <c r="G48" s="11"/>
      <c r="H48" s="16"/>
      <c r="I48" s="11"/>
      <c r="J48" s="11"/>
      <c r="K48" s="11"/>
      <c r="L48" s="11">
        <v>4200</v>
      </c>
      <c r="M48" s="11">
        <f t="shared" si="9"/>
        <v>91.30434782608695</v>
      </c>
      <c r="N48" s="16"/>
      <c r="O48" s="11"/>
      <c r="P48" s="15"/>
      <c r="Q48" s="11">
        <f t="shared" si="11"/>
        <v>0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17" ht="15.75" customHeight="1">
      <c r="A49"/>
      <c r="B49"/>
      <c r="C49"/>
      <c r="E49"/>
      <c r="G49"/>
      <c r="I49"/>
      <c r="J49"/>
      <c r="K49"/>
      <c r="L49"/>
      <c r="M49"/>
      <c r="O49"/>
      <c r="Q49"/>
    </row>
    <row r="50" spans="1:17" ht="15.75" customHeight="1">
      <c r="A50"/>
      <c r="B50" s="70" t="s">
        <v>45</v>
      </c>
      <c r="C50" t="s">
        <v>46</v>
      </c>
      <c r="E50"/>
      <c r="G50"/>
      <c r="I50"/>
      <c r="J50"/>
      <c r="K50"/>
      <c r="L50"/>
      <c r="M50"/>
      <c r="O50"/>
      <c r="Q50"/>
    </row>
    <row r="51" spans="1:17" ht="15.75" customHeight="1">
      <c r="A51"/>
      <c r="B51"/>
      <c r="C51"/>
      <c r="E51"/>
      <c r="G51"/>
      <c r="I51"/>
      <c r="J51"/>
      <c r="K51"/>
      <c r="L51"/>
      <c r="M51"/>
      <c r="O51"/>
      <c r="Q51"/>
    </row>
    <row r="52" spans="1:17" ht="15.75" customHeight="1">
      <c r="A52"/>
      <c r="B52"/>
      <c r="C52"/>
      <c r="E52"/>
      <c r="G52"/>
      <c r="I52"/>
      <c r="J52"/>
      <c r="K52"/>
      <c r="L52"/>
      <c r="M52"/>
      <c r="O52"/>
      <c r="Q52"/>
    </row>
    <row r="53" spans="1:17" ht="15.75" customHeight="1">
      <c r="A53"/>
      <c r="B53"/>
      <c r="C53"/>
      <c r="E53"/>
      <c r="G53"/>
      <c r="I53"/>
      <c r="J53"/>
      <c r="K53"/>
      <c r="L53"/>
      <c r="M53"/>
      <c r="O53"/>
      <c r="Q53"/>
    </row>
    <row r="54" spans="1:17" ht="15.75" customHeight="1">
      <c r="A54"/>
      <c r="B54"/>
      <c r="C54"/>
      <c r="E54"/>
      <c r="G54"/>
      <c r="I54"/>
      <c r="J54"/>
      <c r="K54"/>
      <c r="L54"/>
      <c r="M54"/>
      <c r="O54"/>
      <c r="Q54"/>
    </row>
    <row r="55" spans="1:17" ht="15.75" customHeight="1">
      <c r="A55"/>
      <c r="B55"/>
      <c r="C55"/>
      <c r="E55"/>
      <c r="G55"/>
      <c r="I55"/>
      <c r="J55"/>
      <c r="K55"/>
      <c r="L55"/>
      <c r="M55"/>
      <c r="O55"/>
      <c r="Q55"/>
    </row>
    <row r="56" spans="1:17" ht="15.75" customHeight="1">
      <c r="A56"/>
      <c r="B56"/>
      <c r="C56"/>
      <c r="E56"/>
      <c r="G56"/>
      <c r="I56"/>
      <c r="J56"/>
      <c r="K56"/>
      <c r="L56"/>
      <c r="M56"/>
      <c r="O56"/>
      <c r="Q56"/>
    </row>
    <row r="57" spans="1:17" ht="15.75" customHeight="1">
      <c r="A57"/>
      <c r="B57"/>
      <c r="C57"/>
      <c r="E57"/>
      <c r="G57"/>
      <c r="I57"/>
      <c r="J57"/>
      <c r="K57"/>
      <c r="L57"/>
      <c r="M57"/>
      <c r="O57"/>
      <c r="Q57"/>
    </row>
    <row r="58" spans="1:17" ht="15.75" customHeight="1">
      <c r="A58"/>
      <c r="B58"/>
      <c r="C58"/>
      <c r="E58"/>
      <c r="G58"/>
      <c r="I58"/>
      <c r="J58"/>
      <c r="K58"/>
      <c r="L58"/>
      <c r="M58"/>
      <c r="O58"/>
      <c r="Q58"/>
    </row>
    <row r="59" spans="1:17" ht="15.75" customHeight="1">
      <c r="A59"/>
      <c r="B59"/>
      <c r="C59"/>
      <c r="E59"/>
      <c r="G59"/>
      <c r="I59"/>
      <c r="J59"/>
      <c r="K59"/>
      <c r="L59"/>
      <c r="M59"/>
      <c r="O59"/>
      <c r="Q59"/>
    </row>
    <row r="60" spans="1:17" ht="15.75" customHeight="1">
      <c r="A60"/>
      <c r="B60"/>
      <c r="C60"/>
      <c r="E60"/>
      <c r="G60"/>
      <c r="I60"/>
      <c r="J60"/>
      <c r="K60"/>
      <c r="L60"/>
      <c r="M60"/>
      <c r="O60"/>
      <c r="Q60"/>
    </row>
    <row r="61" spans="1:17" ht="15.75" customHeight="1">
      <c r="A61"/>
      <c r="B61"/>
      <c r="C61"/>
      <c r="E61"/>
      <c r="G61"/>
      <c r="I61"/>
      <c r="J61"/>
      <c r="K61"/>
      <c r="L61"/>
      <c r="M61"/>
      <c r="O61"/>
      <c r="Q61"/>
    </row>
    <row r="62" spans="1:17" ht="15.75" customHeight="1">
      <c r="A62"/>
      <c r="B62"/>
      <c r="C62"/>
      <c r="E62"/>
      <c r="G62"/>
      <c r="I62"/>
      <c r="J62"/>
      <c r="K62"/>
      <c r="L62"/>
      <c r="M62"/>
      <c r="O62"/>
      <c r="Q62"/>
    </row>
    <row r="63" spans="1:17" ht="15.75" customHeight="1">
      <c r="A63"/>
      <c r="B63"/>
      <c r="C63"/>
      <c r="E63"/>
      <c r="G63"/>
      <c r="I63"/>
      <c r="J63"/>
      <c r="K63"/>
      <c r="L63"/>
      <c r="M63"/>
      <c r="O63"/>
      <c r="Q63"/>
    </row>
    <row r="64" spans="1:17" ht="15.75" customHeight="1">
      <c r="A64"/>
      <c r="B64"/>
      <c r="C64"/>
      <c r="E64"/>
      <c r="G64"/>
      <c r="I64"/>
      <c r="J64"/>
      <c r="K64"/>
      <c r="L64"/>
      <c r="M64"/>
      <c r="O64"/>
      <c r="Q64"/>
    </row>
    <row r="65" spans="1:17" ht="15.75" customHeight="1">
      <c r="A65"/>
      <c r="B65"/>
      <c r="C65"/>
      <c r="E65"/>
      <c r="G65"/>
      <c r="I65"/>
      <c r="J65"/>
      <c r="K65"/>
      <c r="L65"/>
      <c r="M65"/>
      <c r="O65"/>
      <c r="Q65"/>
    </row>
    <row r="66" spans="1:17" ht="15.75" customHeight="1">
      <c r="A66"/>
      <c r="B66"/>
      <c r="C66"/>
      <c r="E66"/>
      <c r="G66"/>
      <c r="I66"/>
      <c r="J66"/>
      <c r="K66"/>
      <c r="L66"/>
      <c r="M66"/>
      <c r="O66"/>
      <c r="Q66"/>
    </row>
    <row r="67" spans="1:17" ht="15.75" customHeight="1">
      <c r="A67"/>
      <c r="B67"/>
      <c r="C67"/>
      <c r="E67"/>
      <c r="G67"/>
      <c r="I67"/>
      <c r="J67"/>
      <c r="K67"/>
      <c r="L67"/>
      <c r="M67"/>
      <c r="O67"/>
      <c r="Q67"/>
    </row>
    <row r="68" spans="1:17" ht="15.75" customHeight="1">
      <c r="A68"/>
      <c r="B68"/>
      <c r="C68"/>
      <c r="E68"/>
      <c r="G68"/>
      <c r="I68"/>
      <c r="J68"/>
      <c r="K68"/>
      <c r="L68"/>
      <c r="M68"/>
      <c r="O68"/>
      <c r="Q68"/>
    </row>
    <row r="69" spans="1:17" ht="15.75" customHeight="1">
      <c r="A69"/>
      <c r="B69"/>
      <c r="C69"/>
      <c r="E69"/>
      <c r="G69"/>
      <c r="I69"/>
      <c r="J69"/>
      <c r="K69"/>
      <c r="L69"/>
      <c r="M69"/>
      <c r="O69"/>
      <c r="Q69"/>
    </row>
    <row r="70" spans="1:17" ht="15.75" customHeight="1">
      <c r="A70"/>
      <c r="B70"/>
      <c r="C70"/>
      <c r="E70"/>
      <c r="G70"/>
      <c r="I70"/>
      <c r="J70"/>
      <c r="K70"/>
      <c r="L70"/>
      <c r="M70"/>
      <c r="O70"/>
      <c r="Q70"/>
    </row>
    <row r="71" spans="1:17" ht="15.75" customHeight="1">
      <c r="A71"/>
      <c r="B71"/>
      <c r="C71"/>
      <c r="E71"/>
      <c r="G71"/>
      <c r="I71"/>
      <c r="J71"/>
      <c r="K71"/>
      <c r="L71"/>
      <c r="M71"/>
      <c r="O71"/>
      <c r="Q71"/>
    </row>
    <row r="72" spans="1:17" ht="15.75" customHeight="1">
      <c r="A72"/>
      <c r="B72"/>
      <c r="C72"/>
      <c r="E72"/>
      <c r="G72"/>
      <c r="I72"/>
      <c r="J72"/>
      <c r="K72"/>
      <c r="L72"/>
      <c r="M72"/>
      <c r="O72"/>
      <c r="Q72"/>
    </row>
    <row r="73" spans="1:17" ht="15.75" customHeight="1">
      <c r="A73"/>
      <c r="B73"/>
      <c r="C73"/>
      <c r="E73"/>
      <c r="G73"/>
      <c r="I73"/>
      <c r="J73"/>
      <c r="K73"/>
      <c r="L73"/>
      <c r="M73"/>
      <c r="O73"/>
      <c r="Q73"/>
    </row>
    <row r="74" spans="1:17" ht="15.75" customHeight="1">
      <c r="A74"/>
      <c r="B74"/>
      <c r="C74"/>
      <c r="E74"/>
      <c r="G74"/>
      <c r="I74"/>
      <c r="J74"/>
      <c r="K74"/>
      <c r="L74"/>
      <c r="M74"/>
      <c r="O74"/>
      <c r="Q74"/>
    </row>
    <row r="75" spans="1:17" ht="12.75">
      <c r="A75"/>
      <c r="B75"/>
      <c r="C75"/>
      <c r="E75"/>
      <c r="G75"/>
      <c r="I75"/>
      <c r="J75"/>
      <c r="K75"/>
      <c r="L75"/>
      <c r="M75"/>
      <c r="O75"/>
      <c r="Q75"/>
    </row>
    <row r="76" ht="15.75" customHeight="1">
      <c r="A76"/>
    </row>
    <row r="77" ht="15.75" customHeight="1">
      <c r="A77"/>
    </row>
    <row r="78" spans="1:17" ht="15">
      <c r="A78"/>
      <c r="B78" s="4"/>
      <c r="C78" s="4"/>
      <c r="D78" s="6"/>
      <c r="E78" s="5"/>
      <c r="F78" s="6"/>
      <c r="G78" s="5"/>
      <c r="H78" s="6"/>
      <c r="I78" s="5"/>
      <c r="J78" s="5"/>
      <c r="K78" s="5"/>
      <c r="L78" s="5"/>
      <c r="M78" s="5"/>
      <c r="N78" s="6"/>
      <c r="O78" s="5"/>
      <c r="P78" s="6"/>
      <c r="Q78" s="5"/>
    </row>
    <row r="79" spans="1:17" ht="15">
      <c r="A79"/>
      <c r="B79" s="4"/>
      <c r="C79" s="4"/>
      <c r="D79" s="6"/>
      <c r="E79" s="5"/>
      <c r="F79" s="6"/>
      <c r="G79" s="5"/>
      <c r="H79" s="6"/>
      <c r="I79" s="5"/>
      <c r="J79" s="5"/>
      <c r="K79" s="5"/>
      <c r="L79" s="5"/>
      <c r="M79" s="5"/>
      <c r="N79" s="6"/>
      <c r="O79" s="5"/>
      <c r="P79" s="6"/>
      <c r="Q79" s="5"/>
    </row>
    <row r="80" spans="1:17" ht="15">
      <c r="A80"/>
      <c r="B80" s="4"/>
      <c r="C80" s="4"/>
      <c r="D80" s="7"/>
      <c r="E80" s="4"/>
      <c r="F80" s="7"/>
      <c r="G80" s="4"/>
      <c r="H80" s="7"/>
      <c r="I80" s="4"/>
      <c r="J80" s="4"/>
      <c r="K80" s="4"/>
      <c r="L80" s="4"/>
      <c r="M80" s="4"/>
      <c r="N80" s="7"/>
      <c r="O80" s="4"/>
      <c r="P80" s="7"/>
      <c r="Q80" s="4"/>
    </row>
    <row r="81" spans="2:17" ht="15">
      <c r="B81" s="4"/>
      <c r="C81" s="4"/>
      <c r="D81" s="7"/>
      <c r="E81" s="4"/>
      <c r="F81" s="7"/>
      <c r="G81" s="4"/>
      <c r="H81" s="7"/>
      <c r="I81" s="4"/>
      <c r="J81" s="4"/>
      <c r="K81" s="4"/>
      <c r="L81" s="4"/>
      <c r="M81" s="4"/>
      <c r="N81" s="7"/>
      <c r="O81" s="4"/>
      <c r="P81" s="7"/>
      <c r="Q81" s="4"/>
    </row>
    <row r="82" spans="2:17" ht="12.75">
      <c r="B82" s="8"/>
      <c r="D82" s="3"/>
      <c r="E82" s="8"/>
      <c r="F82" s="3"/>
      <c r="G82" s="8"/>
      <c r="H82" s="3"/>
      <c r="I82" s="8"/>
      <c r="J82" s="8"/>
      <c r="K82" s="8"/>
      <c r="L82" s="8"/>
      <c r="M82" s="8"/>
      <c r="N82" s="3"/>
      <c r="O82" s="8"/>
      <c r="P82" s="3"/>
      <c r="Q82" s="8"/>
    </row>
    <row r="83" spans="1:69" ht="15">
      <c r="A83" s="4"/>
      <c r="B83" s="8"/>
      <c r="D83" s="3"/>
      <c r="E83" s="8"/>
      <c r="F83" s="3"/>
      <c r="G83" s="8"/>
      <c r="H83" s="3"/>
      <c r="I83" s="8"/>
      <c r="J83" s="8"/>
      <c r="K83" s="8"/>
      <c r="L83" s="8"/>
      <c r="M83" s="8"/>
      <c r="N83" s="3"/>
      <c r="O83" s="8"/>
      <c r="P83" s="3"/>
      <c r="Q83" s="8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ht="15">
      <c r="A84" s="4"/>
      <c r="B84" s="8"/>
      <c r="D84" s="3"/>
      <c r="E84" s="8"/>
      <c r="F84" s="3"/>
      <c r="G84" s="8"/>
      <c r="H84" s="3"/>
      <c r="I84" s="8"/>
      <c r="J84" s="8"/>
      <c r="K84" s="8"/>
      <c r="L84" s="8"/>
      <c r="M84" s="8"/>
      <c r="N84" s="3"/>
      <c r="O84" s="8"/>
      <c r="P84" s="3"/>
      <c r="Q84" s="8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ht="15">
      <c r="A85" s="4"/>
      <c r="B85" s="8"/>
      <c r="D85" s="3"/>
      <c r="E85" s="8"/>
      <c r="F85" s="3"/>
      <c r="G85" s="8"/>
      <c r="H85" s="3"/>
      <c r="I85" s="8"/>
      <c r="J85" s="8"/>
      <c r="K85" s="8"/>
      <c r="L85" s="8"/>
      <c r="M85" s="8"/>
      <c r="N85" s="3"/>
      <c r="O85" s="8"/>
      <c r="P85" s="3"/>
      <c r="Q85" s="8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ht="15">
      <c r="A86" s="4"/>
      <c r="B86" s="8"/>
      <c r="D86" s="3"/>
      <c r="E86" s="8"/>
      <c r="F86" s="3"/>
      <c r="G86" s="8"/>
      <c r="H86" s="3"/>
      <c r="I86" s="8"/>
      <c r="J86" s="8"/>
      <c r="K86" s="8"/>
      <c r="L86" s="8"/>
      <c r="M86" s="8"/>
      <c r="N86" s="3"/>
      <c r="O86" s="8"/>
      <c r="P86" s="3"/>
      <c r="Q86" s="8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ht="12.75">
      <c r="A87" s="8"/>
      <c r="B87" s="8"/>
      <c r="D87" s="3"/>
      <c r="E87" s="8"/>
      <c r="F87" s="3"/>
      <c r="G87" s="8"/>
      <c r="H87" s="3"/>
      <c r="I87" s="8"/>
      <c r="J87" s="8"/>
      <c r="K87" s="8"/>
      <c r="L87" s="8"/>
      <c r="M87" s="8"/>
      <c r="N87" s="3"/>
      <c r="O87" s="8"/>
      <c r="P87" s="3"/>
      <c r="Q87" s="8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ht="12.75">
      <c r="A88" s="8"/>
      <c r="B88" s="8"/>
      <c r="D88" s="3"/>
      <c r="E88" s="8"/>
      <c r="F88" s="3"/>
      <c r="G88" s="8"/>
      <c r="H88" s="3"/>
      <c r="I88" s="8"/>
      <c r="J88" s="8"/>
      <c r="K88" s="8"/>
      <c r="L88" s="8"/>
      <c r="M88" s="8"/>
      <c r="N88" s="3"/>
      <c r="O88" s="8"/>
      <c r="P88" s="3"/>
      <c r="Q88" s="8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ht="12.75">
      <c r="A89" s="8"/>
      <c r="B89" s="8"/>
      <c r="D89" s="3"/>
      <c r="E89" s="8"/>
      <c r="F89" s="3"/>
      <c r="G89" s="8"/>
      <c r="H89" s="3"/>
      <c r="I89" s="8"/>
      <c r="J89" s="8"/>
      <c r="K89" s="8"/>
      <c r="L89" s="8"/>
      <c r="M89" s="8"/>
      <c r="N89" s="3"/>
      <c r="O89" s="8"/>
      <c r="P89" s="3"/>
      <c r="Q89" s="8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ht="12.75">
      <c r="A90" s="8"/>
      <c r="B90" s="8"/>
      <c r="D90" s="3"/>
      <c r="E90" s="8"/>
      <c r="F90" s="3"/>
      <c r="G90" s="8"/>
      <c r="H90" s="3"/>
      <c r="I90" s="8"/>
      <c r="J90" s="8"/>
      <c r="K90" s="8"/>
      <c r="L90" s="8"/>
      <c r="M90" s="8"/>
      <c r="N90" s="3"/>
      <c r="O90" s="8"/>
      <c r="P90" s="3"/>
      <c r="Q90" s="8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ht="12.75">
      <c r="A91" s="8"/>
      <c r="B91" s="8"/>
      <c r="D91" s="3"/>
      <c r="E91" s="8"/>
      <c r="F91" s="3"/>
      <c r="G91" s="8"/>
      <c r="H91" s="3"/>
      <c r="I91" s="8"/>
      <c r="J91" s="8"/>
      <c r="K91" s="8"/>
      <c r="L91" s="8"/>
      <c r="M91" s="8"/>
      <c r="N91" s="3"/>
      <c r="O91" s="8"/>
      <c r="P91" s="3"/>
      <c r="Q91" s="8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ht="12.75">
      <c r="A92" s="8"/>
      <c r="B92" s="8"/>
      <c r="D92" s="3"/>
      <c r="E92" s="8"/>
      <c r="F92" s="3"/>
      <c r="G92" s="8"/>
      <c r="H92" s="3"/>
      <c r="I92" s="8"/>
      <c r="J92" s="8"/>
      <c r="K92" s="8"/>
      <c r="L92" s="8"/>
      <c r="M92" s="8"/>
      <c r="N92" s="3"/>
      <c r="O92" s="8"/>
      <c r="P92" s="3"/>
      <c r="Q92" s="8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ht="12.75">
      <c r="A93" s="8"/>
      <c r="B93" s="8"/>
      <c r="D93" s="3"/>
      <c r="E93" s="8"/>
      <c r="F93" s="3"/>
      <c r="G93" s="8"/>
      <c r="H93" s="3"/>
      <c r="I93" s="8"/>
      <c r="J93" s="8"/>
      <c r="K93" s="8"/>
      <c r="L93" s="8"/>
      <c r="M93" s="8"/>
      <c r="N93" s="3"/>
      <c r="O93" s="8"/>
      <c r="P93" s="3"/>
      <c r="Q93" s="8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ht="12.75">
      <c r="A94" s="8"/>
      <c r="B94" s="8"/>
      <c r="D94" s="3"/>
      <c r="E94" s="8"/>
      <c r="F94" s="3"/>
      <c r="G94" s="8"/>
      <c r="H94" s="3"/>
      <c r="I94" s="8"/>
      <c r="J94" s="8"/>
      <c r="K94" s="8"/>
      <c r="L94" s="8"/>
      <c r="M94" s="8"/>
      <c r="N94" s="3"/>
      <c r="O94" s="8"/>
      <c r="P94" s="3"/>
      <c r="Q94" s="8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ht="12.75">
      <c r="A95" s="8"/>
      <c r="B95" s="8"/>
      <c r="D95" s="3"/>
      <c r="E95" s="8"/>
      <c r="F95" s="3"/>
      <c r="G95" s="8"/>
      <c r="H95" s="3"/>
      <c r="I95" s="8"/>
      <c r="J95" s="8"/>
      <c r="K95" s="8"/>
      <c r="L95" s="8"/>
      <c r="M95" s="8"/>
      <c r="N95" s="3"/>
      <c r="O95" s="8"/>
      <c r="P95" s="3"/>
      <c r="Q95" s="8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ht="12.75">
      <c r="A96" s="8"/>
      <c r="B96" s="8"/>
      <c r="D96" s="3"/>
      <c r="E96" s="8"/>
      <c r="F96" s="3"/>
      <c r="G96" s="8"/>
      <c r="H96" s="3"/>
      <c r="I96" s="8"/>
      <c r="J96" s="8"/>
      <c r="K96" s="8"/>
      <c r="L96" s="8"/>
      <c r="M96" s="8"/>
      <c r="N96" s="3"/>
      <c r="O96" s="8"/>
      <c r="P96" s="3"/>
      <c r="Q96" s="8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ht="12.75">
      <c r="A97" s="8"/>
      <c r="B97" s="8"/>
      <c r="D97" s="3"/>
      <c r="E97" s="8"/>
      <c r="F97" s="3"/>
      <c r="G97" s="8"/>
      <c r="H97" s="3"/>
      <c r="I97" s="8"/>
      <c r="J97" s="8"/>
      <c r="K97" s="8"/>
      <c r="L97" s="8"/>
      <c r="M97" s="8"/>
      <c r="N97" s="3"/>
      <c r="O97" s="8"/>
      <c r="P97" s="3"/>
      <c r="Q97" s="8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ht="12.75">
      <c r="A98" s="8"/>
      <c r="B98" s="8"/>
      <c r="D98" s="3"/>
      <c r="E98" s="8"/>
      <c r="F98" s="3"/>
      <c r="G98" s="8"/>
      <c r="H98" s="3"/>
      <c r="I98" s="8"/>
      <c r="J98" s="8"/>
      <c r="K98" s="8"/>
      <c r="L98" s="8"/>
      <c r="M98" s="8"/>
      <c r="N98" s="3"/>
      <c r="O98" s="8"/>
      <c r="P98" s="3"/>
      <c r="Q98" s="8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ht="12.75">
      <c r="A99" s="8"/>
      <c r="B99" s="8"/>
      <c r="D99" s="3"/>
      <c r="E99" s="8"/>
      <c r="F99" s="3"/>
      <c r="G99" s="8"/>
      <c r="H99" s="3"/>
      <c r="I99" s="8"/>
      <c r="J99" s="8"/>
      <c r="K99" s="8"/>
      <c r="L99" s="8"/>
      <c r="M99" s="8"/>
      <c r="N99" s="3"/>
      <c r="O99" s="8"/>
      <c r="P99" s="3"/>
      <c r="Q99" s="8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ht="12.75">
      <c r="A100" s="8"/>
      <c r="B100" s="8"/>
      <c r="D100" s="3"/>
      <c r="E100" s="8"/>
      <c r="F100" s="3"/>
      <c r="G100" s="8"/>
      <c r="H100" s="3"/>
      <c r="I100" s="8"/>
      <c r="J100" s="8"/>
      <c r="K100" s="8"/>
      <c r="L100" s="8"/>
      <c r="M100" s="8"/>
      <c r="N100" s="3"/>
      <c r="O100" s="8"/>
      <c r="P100" s="3"/>
      <c r="Q100" s="8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ht="12.75">
      <c r="A101" s="8"/>
      <c r="B101" s="8"/>
      <c r="D101" s="3"/>
      <c r="E101" s="8"/>
      <c r="F101" s="3"/>
      <c r="G101" s="8"/>
      <c r="H101" s="3"/>
      <c r="I101" s="8"/>
      <c r="J101" s="8"/>
      <c r="K101" s="8"/>
      <c r="L101" s="8"/>
      <c r="M101" s="8"/>
      <c r="N101" s="3"/>
      <c r="O101" s="8"/>
      <c r="P101" s="3"/>
      <c r="Q101" s="8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ht="12.75">
      <c r="A102" s="8"/>
      <c r="B102" s="8"/>
      <c r="D102" s="3"/>
      <c r="E102" s="8"/>
      <c r="F102" s="3"/>
      <c r="G102" s="8"/>
      <c r="H102" s="3"/>
      <c r="I102" s="8"/>
      <c r="J102" s="8"/>
      <c r="K102" s="8"/>
      <c r="L102" s="8"/>
      <c r="M102" s="8"/>
      <c r="N102" s="3"/>
      <c r="O102" s="8"/>
      <c r="P102" s="3"/>
      <c r="Q102" s="8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ht="12.75">
      <c r="A103" s="8"/>
      <c r="B103" s="8"/>
      <c r="D103" s="3"/>
      <c r="E103" s="8"/>
      <c r="F103" s="3"/>
      <c r="G103" s="8"/>
      <c r="H103" s="3"/>
      <c r="I103" s="8"/>
      <c r="J103" s="8"/>
      <c r="K103" s="8"/>
      <c r="L103" s="8"/>
      <c r="M103" s="8"/>
      <c r="N103" s="3"/>
      <c r="O103" s="8"/>
      <c r="P103" s="3"/>
      <c r="Q103" s="8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ht="12.75">
      <c r="A104" s="8"/>
      <c r="B104" s="8"/>
      <c r="D104" s="3"/>
      <c r="E104" s="8"/>
      <c r="F104" s="3"/>
      <c r="G104" s="8"/>
      <c r="H104" s="3"/>
      <c r="I104" s="8"/>
      <c r="J104" s="8"/>
      <c r="K104" s="8"/>
      <c r="L104" s="8"/>
      <c r="M104" s="8"/>
      <c r="N104" s="3"/>
      <c r="O104" s="8"/>
      <c r="P104" s="3"/>
      <c r="Q104" s="8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ht="12.75">
      <c r="A105" s="8"/>
      <c r="B105" s="8"/>
      <c r="D105" s="3"/>
      <c r="E105" s="8"/>
      <c r="F105" s="3"/>
      <c r="G105" s="8"/>
      <c r="H105" s="3"/>
      <c r="I105" s="8"/>
      <c r="J105" s="8"/>
      <c r="K105" s="8"/>
      <c r="L105" s="8"/>
      <c r="M105" s="8"/>
      <c r="N105" s="3"/>
      <c r="O105" s="8"/>
      <c r="P105" s="3"/>
      <c r="Q105" s="8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ht="12.75">
      <c r="A106" s="8"/>
      <c r="B106" s="8"/>
      <c r="D106" s="3"/>
      <c r="E106" s="8"/>
      <c r="F106" s="3"/>
      <c r="G106" s="8"/>
      <c r="H106" s="3"/>
      <c r="I106" s="8"/>
      <c r="J106" s="8"/>
      <c r="K106" s="8"/>
      <c r="L106" s="8"/>
      <c r="M106" s="8"/>
      <c r="N106" s="3"/>
      <c r="O106" s="8"/>
      <c r="P106" s="3"/>
      <c r="Q106" s="8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ht="12.75">
      <c r="A107" s="8"/>
      <c r="B107" s="8"/>
      <c r="D107" s="3"/>
      <c r="E107" s="8"/>
      <c r="F107" s="3"/>
      <c r="G107" s="8"/>
      <c r="H107" s="3"/>
      <c r="I107" s="8"/>
      <c r="J107" s="8"/>
      <c r="K107" s="8"/>
      <c r="L107" s="8"/>
      <c r="M107" s="8"/>
      <c r="N107" s="3"/>
      <c r="O107" s="8"/>
      <c r="P107" s="3"/>
      <c r="Q107" s="8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ht="12.75">
      <c r="A108" s="8"/>
      <c r="B108" s="8"/>
      <c r="D108" s="3"/>
      <c r="E108" s="8"/>
      <c r="F108" s="3"/>
      <c r="G108" s="8"/>
      <c r="H108" s="3"/>
      <c r="I108" s="8"/>
      <c r="J108" s="8"/>
      <c r="K108" s="8"/>
      <c r="L108" s="8"/>
      <c r="M108" s="8"/>
      <c r="N108" s="3"/>
      <c r="O108" s="8"/>
      <c r="P108" s="3"/>
      <c r="Q108" s="8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ht="12.75">
      <c r="A109" s="8"/>
      <c r="B109" s="8"/>
      <c r="D109" s="3"/>
      <c r="E109" s="8"/>
      <c r="F109" s="3"/>
      <c r="G109" s="8"/>
      <c r="H109" s="3"/>
      <c r="I109" s="8"/>
      <c r="J109" s="8"/>
      <c r="K109" s="8"/>
      <c r="L109" s="8"/>
      <c r="M109" s="8"/>
      <c r="N109" s="3"/>
      <c r="O109" s="8"/>
      <c r="P109" s="3"/>
      <c r="Q109" s="8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ht="12.75">
      <c r="A110" s="8"/>
      <c r="B110" s="8"/>
      <c r="D110" s="3"/>
      <c r="E110" s="8"/>
      <c r="F110" s="3"/>
      <c r="G110" s="8"/>
      <c r="H110" s="3"/>
      <c r="I110" s="8"/>
      <c r="J110" s="8"/>
      <c r="K110" s="8"/>
      <c r="L110" s="8"/>
      <c r="M110" s="8"/>
      <c r="N110" s="3"/>
      <c r="O110" s="8"/>
      <c r="P110" s="3"/>
      <c r="Q110" s="8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ht="12.75">
      <c r="A111" s="8"/>
      <c r="B111" s="8"/>
      <c r="D111" s="3"/>
      <c r="E111" s="8"/>
      <c r="F111" s="3"/>
      <c r="G111" s="8"/>
      <c r="H111" s="3"/>
      <c r="I111" s="8"/>
      <c r="J111" s="8"/>
      <c r="K111" s="8"/>
      <c r="L111" s="8"/>
      <c r="M111" s="8"/>
      <c r="N111" s="3"/>
      <c r="O111" s="8"/>
      <c r="P111" s="3"/>
      <c r="Q111" s="8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ht="12.75">
      <c r="A112" s="8"/>
      <c r="B112" s="8"/>
      <c r="D112" s="3"/>
      <c r="E112" s="8"/>
      <c r="F112" s="3"/>
      <c r="G112" s="8"/>
      <c r="H112" s="3"/>
      <c r="I112" s="8"/>
      <c r="J112" s="8"/>
      <c r="K112" s="8"/>
      <c r="L112" s="8"/>
      <c r="M112" s="8"/>
      <c r="N112" s="3"/>
      <c r="O112" s="8"/>
      <c r="P112" s="3"/>
      <c r="Q112" s="8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ht="12.75">
      <c r="A113" s="8"/>
      <c r="B113" s="8"/>
      <c r="D113" s="3"/>
      <c r="E113" s="8"/>
      <c r="F113" s="3"/>
      <c r="G113" s="8"/>
      <c r="H113" s="3"/>
      <c r="I113" s="8"/>
      <c r="J113" s="8"/>
      <c r="K113" s="8"/>
      <c r="L113" s="8"/>
      <c r="M113" s="8"/>
      <c r="N113" s="3"/>
      <c r="O113" s="8"/>
      <c r="P113" s="3"/>
      <c r="Q113" s="8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ht="12.75">
      <c r="A114" s="8"/>
      <c r="B114" s="8"/>
      <c r="D114" s="3"/>
      <c r="E114" s="8"/>
      <c r="F114" s="3"/>
      <c r="G114" s="8"/>
      <c r="H114" s="3"/>
      <c r="I114" s="8"/>
      <c r="J114" s="8"/>
      <c r="K114" s="8"/>
      <c r="L114" s="8"/>
      <c r="M114" s="8"/>
      <c r="N114" s="3"/>
      <c r="O114" s="8"/>
      <c r="P114" s="3"/>
      <c r="Q114" s="8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ht="12.75">
      <c r="A115" s="8"/>
      <c r="B115" s="8"/>
      <c r="D115" s="3"/>
      <c r="E115" s="8"/>
      <c r="F115" s="3"/>
      <c r="G115" s="8"/>
      <c r="H115" s="3"/>
      <c r="I115" s="8"/>
      <c r="J115" s="8"/>
      <c r="K115" s="8"/>
      <c r="L115" s="8"/>
      <c r="M115" s="8"/>
      <c r="N115" s="3"/>
      <c r="O115" s="8"/>
      <c r="P115" s="3"/>
      <c r="Q115" s="8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ht="12.75">
      <c r="A116" s="8"/>
      <c r="B116" s="8"/>
      <c r="D116" s="3"/>
      <c r="E116" s="8"/>
      <c r="F116" s="3"/>
      <c r="G116" s="8"/>
      <c r="H116" s="3"/>
      <c r="I116" s="8"/>
      <c r="J116" s="8"/>
      <c r="K116" s="8"/>
      <c r="L116" s="8"/>
      <c r="M116" s="8"/>
      <c r="N116" s="3"/>
      <c r="O116" s="8"/>
      <c r="P116" s="3"/>
      <c r="Q116" s="8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ht="12.75">
      <c r="A117" s="8"/>
      <c r="B117" s="8"/>
      <c r="D117" s="3"/>
      <c r="E117" s="8"/>
      <c r="F117" s="3"/>
      <c r="G117" s="8"/>
      <c r="H117" s="3"/>
      <c r="I117" s="8"/>
      <c r="J117" s="8"/>
      <c r="K117" s="8"/>
      <c r="L117" s="8"/>
      <c r="M117" s="8"/>
      <c r="N117" s="3"/>
      <c r="O117" s="8"/>
      <c r="P117" s="3"/>
      <c r="Q117" s="8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ht="12.75">
      <c r="A118" s="8"/>
      <c r="B118" s="8"/>
      <c r="D118" s="3"/>
      <c r="E118" s="8"/>
      <c r="F118" s="3"/>
      <c r="G118" s="8"/>
      <c r="H118" s="3"/>
      <c r="I118" s="8"/>
      <c r="J118" s="8"/>
      <c r="K118" s="8"/>
      <c r="L118" s="8"/>
      <c r="M118" s="8"/>
      <c r="N118" s="3"/>
      <c r="O118" s="8"/>
      <c r="P118" s="3"/>
      <c r="Q118" s="8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ht="12.75">
      <c r="A119" s="8"/>
      <c r="B119" s="8"/>
      <c r="D119" s="3"/>
      <c r="E119" s="8"/>
      <c r="F119" s="3"/>
      <c r="G119" s="8"/>
      <c r="H119" s="3"/>
      <c r="I119" s="8"/>
      <c r="J119" s="8"/>
      <c r="K119" s="8"/>
      <c r="L119" s="8"/>
      <c r="M119" s="8"/>
      <c r="N119" s="3"/>
      <c r="O119" s="8"/>
      <c r="P119" s="3"/>
      <c r="Q119" s="8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ht="12.75">
      <c r="A120" s="8"/>
      <c r="B120" s="8"/>
      <c r="D120" s="3"/>
      <c r="E120" s="8"/>
      <c r="F120" s="3"/>
      <c r="G120" s="8"/>
      <c r="H120" s="3"/>
      <c r="I120" s="8"/>
      <c r="J120" s="8"/>
      <c r="K120" s="8"/>
      <c r="L120" s="8"/>
      <c r="M120" s="8"/>
      <c r="N120" s="3"/>
      <c r="O120" s="8"/>
      <c r="P120" s="3"/>
      <c r="Q120" s="8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ht="12.75">
      <c r="A121" s="8"/>
      <c r="B121" s="8"/>
      <c r="D121" s="3"/>
      <c r="E121" s="8"/>
      <c r="F121" s="3"/>
      <c r="G121" s="8"/>
      <c r="H121" s="3"/>
      <c r="I121" s="8"/>
      <c r="J121" s="8"/>
      <c r="K121" s="8"/>
      <c r="L121" s="8"/>
      <c r="M121" s="8"/>
      <c r="N121" s="3"/>
      <c r="O121" s="8"/>
      <c r="P121" s="3"/>
      <c r="Q121" s="8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ht="12.75">
      <c r="A122" s="8"/>
      <c r="B122" s="8"/>
      <c r="D122" s="3"/>
      <c r="E122" s="8"/>
      <c r="F122" s="3"/>
      <c r="G122" s="8"/>
      <c r="H122" s="3"/>
      <c r="I122" s="8"/>
      <c r="J122" s="8"/>
      <c r="K122" s="8"/>
      <c r="L122" s="8"/>
      <c r="M122" s="8"/>
      <c r="N122" s="3"/>
      <c r="O122" s="8"/>
      <c r="P122" s="3"/>
      <c r="Q122" s="8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ht="12.75">
      <c r="A123" s="8"/>
      <c r="B123" s="8"/>
      <c r="D123" s="3"/>
      <c r="E123" s="8"/>
      <c r="F123" s="3"/>
      <c r="G123" s="8"/>
      <c r="H123" s="3"/>
      <c r="I123" s="8"/>
      <c r="J123" s="8"/>
      <c r="K123" s="8"/>
      <c r="L123" s="8"/>
      <c r="M123" s="8"/>
      <c r="N123" s="3"/>
      <c r="O123" s="8"/>
      <c r="P123" s="3"/>
      <c r="Q123" s="8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ht="12.75">
      <c r="A124" s="8"/>
      <c r="B124" s="8"/>
      <c r="D124" s="3"/>
      <c r="E124" s="8"/>
      <c r="F124" s="3"/>
      <c r="G124" s="8"/>
      <c r="H124" s="3"/>
      <c r="I124" s="8"/>
      <c r="J124" s="8"/>
      <c r="K124" s="8"/>
      <c r="L124" s="8"/>
      <c r="M124" s="8"/>
      <c r="N124" s="3"/>
      <c r="O124" s="8"/>
      <c r="P124" s="3"/>
      <c r="Q124" s="8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ht="12.75">
      <c r="A125" s="8"/>
      <c r="B125" s="8"/>
      <c r="D125" s="3"/>
      <c r="E125" s="8"/>
      <c r="F125" s="3"/>
      <c r="G125" s="8"/>
      <c r="H125" s="3"/>
      <c r="I125" s="8"/>
      <c r="J125" s="8"/>
      <c r="K125" s="8"/>
      <c r="L125" s="8"/>
      <c r="M125" s="8"/>
      <c r="N125" s="3"/>
      <c r="O125" s="8"/>
      <c r="P125" s="3"/>
      <c r="Q125" s="8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ht="12.75">
      <c r="A126" s="8"/>
      <c r="B126" s="8"/>
      <c r="D126" s="3"/>
      <c r="E126" s="8"/>
      <c r="F126" s="3"/>
      <c r="G126" s="8"/>
      <c r="H126" s="3"/>
      <c r="I126" s="8"/>
      <c r="J126" s="8"/>
      <c r="K126" s="8"/>
      <c r="L126" s="8"/>
      <c r="M126" s="8"/>
      <c r="N126" s="3"/>
      <c r="O126" s="8"/>
      <c r="P126" s="3"/>
      <c r="Q126" s="8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ht="12.75">
      <c r="A127" s="8"/>
      <c r="B127" s="8"/>
      <c r="D127" s="3"/>
      <c r="E127" s="8"/>
      <c r="F127" s="3"/>
      <c r="G127" s="8"/>
      <c r="H127" s="3"/>
      <c r="I127" s="8"/>
      <c r="J127" s="8"/>
      <c r="K127" s="8"/>
      <c r="L127" s="8"/>
      <c r="M127" s="8"/>
      <c r="N127" s="3"/>
      <c r="O127" s="8"/>
      <c r="P127" s="3"/>
      <c r="Q127" s="8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ht="12.75">
      <c r="A128" s="8"/>
      <c r="B128" s="8"/>
      <c r="D128" s="3"/>
      <c r="E128" s="8"/>
      <c r="F128" s="3"/>
      <c r="G128" s="8"/>
      <c r="H128" s="3"/>
      <c r="I128" s="8"/>
      <c r="J128" s="8"/>
      <c r="K128" s="8"/>
      <c r="L128" s="8"/>
      <c r="M128" s="8"/>
      <c r="N128" s="3"/>
      <c r="O128" s="8"/>
      <c r="P128" s="3"/>
      <c r="Q128" s="8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ht="12.75">
      <c r="A129" s="8"/>
      <c r="B129" s="8"/>
      <c r="D129" s="3"/>
      <c r="E129" s="8"/>
      <c r="F129" s="3"/>
      <c r="G129" s="8"/>
      <c r="H129" s="3"/>
      <c r="I129" s="8"/>
      <c r="J129" s="8"/>
      <c r="K129" s="8"/>
      <c r="L129" s="8"/>
      <c r="M129" s="8"/>
      <c r="N129" s="3"/>
      <c r="O129" s="8"/>
      <c r="P129" s="3"/>
      <c r="Q129" s="8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ht="12.75">
      <c r="A130" s="8"/>
      <c r="B130" s="8"/>
      <c r="D130" s="3"/>
      <c r="E130" s="8"/>
      <c r="F130" s="3"/>
      <c r="G130" s="8"/>
      <c r="H130" s="3"/>
      <c r="I130" s="8"/>
      <c r="J130" s="8"/>
      <c r="K130" s="8"/>
      <c r="L130" s="8"/>
      <c r="M130" s="8"/>
      <c r="N130" s="3"/>
      <c r="O130" s="8"/>
      <c r="P130" s="3"/>
      <c r="Q130" s="8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ht="12.75">
      <c r="A131" s="8"/>
      <c r="B131" s="8"/>
      <c r="D131" s="3"/>
      <c r="E131" s="8"/>
      <c r="F131" s="3"/>
      <c r="G131" s="8"/>
      <c r="H131" s="3"/>
      <c r="I131" s="8"/>
      <c r="J131" s="8"/>
      <c r="K131" s="8"/>
      <c r="L131" s="8"/>
      <c r="M131" s="8"/>
      <c r="N131" s="3"/>
      <c r="O131" s="8"/>
      <c r="P131" s="3"/>
      <c r="Q131" s="8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ht="12.75">
      <c r="A132" s="8"/>
      <c r="B132" s="8"/>
      <c r="D132" s="3"/>
      <c r="E132" s="8"/>
      <c r="F132" s="3"/>
      <c r="G132" s="8"/>
      <c r="H132" s="3"/>
      <c r="I132" s="8"/>
      <c r="J132" s="8"/>
      <c r="K132" s="8"/>
      <c r="L132" s="8"/>
      <c r="M132" s="8"/>
      <c r="N132" s="3"/>
      <c r="O132" s="8"/>
      <c r="P132" s="3"/>
      <c r="Q132" s="8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ht="12.75">
      <c r="A133" s="8"/>
      <c r="B133" s="8"/>
      <c r="D133" s="3"/>
      <c r="E133" s="8"/>
      <c r="F133" s="3"/>
      <c r="G133" s="8"/>
      <c r="H133" s="3"/>
      <c r="I133" s="8"/>
      <c r="J133" s="8"/>
      <c r="K133" s="8"/>
      <c r="L133" s="8"/>
      <c r="M133" s="8"/>
      <c r="N133" s="3"/>
      <c r="O133" s="8"/>
      <c r="P133" s="3"/>
      <c r="Q133" s="8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ht="12.75">
      <c r="A134" s="8"/>
      <c r="B134" s="8"/>
      <c r="D134" s="3"/>
      <c r="E134" s="8"/>
      <c r="F134" s="3"/>
      <c r="G134" s="8"/>
      <c r="H134" s="3"/>
      <c r="I134" s="8"/>
      <c r="J134" s="8"/>
      <c r="K134" s="8"/>
      <c r="L134" s="8"/>
      <c r="M134" s="8"/>
      <c r="N134" s="3"/>
      <c r="O134" s="8"/>
      <c r="P134" s="3"/>
      <c r="Q134" s="8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ht="12.75">
      <c r="A135" s="8"/>
      <c r="B135" s="8"/>
      <c r="D135" s="3"/>
      <c r="E135" s="8"/>
      <c r="F135" s="3"/>
      <c r="G135" s="8"/>
      <c r="H135" s="3"/>
      <c r="I135" s="8"/>
      <c r="J135" s="8"/>
      <c r="K135" s="8"/>
      <c r="L135" s="8"/>
      <c r="M135" s="8"/>
      <c r="N135" s="3"/>
      <c r="O135" s="8"/>
      <c r="P135" s="3"/>
      <c r="Q135" s="8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ht="12.75">
      <c r="A136" s="8"/>
      <c r="B136" s="8"/>
      <c r="D136" s="3"/>
      <c r="E136" s="8"/>
      <c r="F136" s="3"/>
      <c r="G136" s="8"/>
      <c r="H136" s="3"/>
      <c r="I136" s="8"/>
      <c r="J136" s="8"/>
      <c r="K136" s="8"/>
      <c r="L136" s="8"/>
      <c r="M136" s="8"/>
      <c r="N136" s="3"/>
      <c r="O136" s="8"/>
      <c r="P136" s="3"/>
      <c r="Q136" s="8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ht="12.75">
      <c r="A137" s="8"/>
      <c r="B137" s="8"/>
      <c r="D137" s="3"/>
      <c r="E137" s="8"/>
      <c r="F137" s="3"/>
      <c r="G137" s="8"/>
      <c r="H137" s="3"/>
      <c r="I137" s="8"/>
      <c r="J137" s="8"/>
      <c r="K137" s="8"/>
      <c r="L137" s="8"/>
      <c r="M137" s="8"/>
      <c r="N137" s="3"/>
      <c r="O137" s="8"/>
      <c r="P137" s="3"/>
      <c r="Q137" s="8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ht="12.75">
      <c r="A138" s="8"/>
      <c r="B138" s="8"/>
      <c r="D138" s="3"/>
      <c r="E138" s="8"/>
      <c r="F138" s="3"/>
      <c r="G138" s="8"/>
      <c r="H138" s="3"/>
      <c r="I138" s="8"/>
      <c r="J138" s="8"/>
      <c r="K138" s="8"/>
      <c r="L138" s="8"/>
      <c r="M138" s="8"/>
      <c r="N138" s="3"/>
      <c r="O138" s="8"/>
      <c r="P138" s="3"/>
      <c r="Q138" s="8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ht="12.75">
      <c r="A139" s="8"/>
      <c r="B139" s="8"/>
      <c r="D139" s="3"/>
      <c r="E139" s="8"/>
      <c r="F139" s="3"/>
      <c r="G139" s="8"/>
      <c r="H139" s="3"/>
      <c r="I139" s="8"/>
      <c r="J139" s="8"/>
      <c r="K139" s="8"/>
      <c r="L139" s="8"/>
      <c r="M139" s="8"/>
      <c r="N139" s="3"/>
      <c r="O139" s="8"/>
      <c r="P139" s="3"/>
      <c r="Q139" s="8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ht="12.75">
      <c r="A140" s="8"/>
      <c r="B140" s="8"/>
      <c r="D140" s="3"/>
      <c r="E140" s="8"/>
      <c r="F140" s="3"/>
      <c r="G140" s="8"/>
      <c r="H140" s="3"/>
      <c r="I140" s="8"/>
      <c r="J140" s="8"/>
      <c r="K140" s="8"/>
      <c r="L140" s="8"/>
      <c r="M140" s="8"/>
      <c r="N140" s="3"/>
      <c r="O140" s="8"/>
      <c r="P140" s="3"/>
      <c r="Q140" s="8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ht="12.75">
      <c r="A141" s="8"/>
      <c r="B141" s="8"/>
      <c r="D141" s="3"/>
      <c r="E141" s="8"/>
      <c r="F141" s="3"/>
      <c r="G141" s="8"/>
      <c r="H141" s="3"/>
      <c r="I141" s="8"/>
      <c r="J141" s="8"/>
      <c r="K141" s="8"/>
      <c r="L141" s="8"/>
      <c r="M141" s="8"/>
      <c r="N141" s="3"/>
      <c r="O141" s="8"/>
      <c r="P141" s="3"/>
      <c r="Q141" s="8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ht="12.75">
      <c r="A142" s="8"/>
      <c r="B142" s="8"/>
      <c r="D142" s="3"/>
      <c r="E142" s="8"/>
      <c r="F142" s="3"/>
      <c r="G142" s="8"/>
      <c r="H142" s="3"/>
      <c r="I142" s="8"/>
      <c r="J142" s="8"/>
      <c r="K142" s="8"/>
      <c r="L142" s="8"/>
      <c r="M142" s="8"/>
      <c r="N142" s="3"/>
      <c r="O142" s="8"/>
      <c r="P142" s="3"/>
      <c r="Q142" s="8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ht="12.75">
      <c r="A143" s="8"/>
      <c r="B143" s="8"/>
      <c r="D143" s="3"/>
      <c r="E143" s="8"/>
      <c r="F143" s="3"/>
      <c r="G143" s="8"/>
      <c r="H143" s="3"/>
      <c r="I143" s="8"/>
      <c r="J143" s="8"/>
      <c r="K143" s="8"/>
      <c r="L143" s="8"/>
      <c r="M143" s="8"/>
      <c r="N143" s="3"/>
      <c r="O143" s="8"/>
      <c r="P143" s="3"/>
      <c r="Q143" s="8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ht="12.75">
      <c r="A144" s="8"/>
      <c r="B144" s="8"/>
      <c r="D144" s="3"/>
      <c r="E144" s="8"/>
      <c r="F144" s="3"/>
      <c r="G144" s="8"/>
      <c r="H144" s="3"/>
      <c r="I144" s="8"/>
      <c r="J144" s="8"/>
      <c r="K144" s="8"/>
      <c r="L144" s="8"/>
      <c r="M144" s="8"/>
      <c r="N144" s="3"/>
      <c r="O144" s="8"/>
      <c r="P144" s="3"/>
      <c r="Q144" s="8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ht="12.75">
      <c r="A145" s="8"/>
      <c r="B145" s="8"/>
      <c r="D145" s="3"/>
      <c r="E145" s="8"/>
      <c r="F145" s="3"/>
      <c r="G145" s="8"/>
      <c r="H145" s="3"/>
      <c r="I145" s="8"/>
      <c r="J145" s="8"/>
      <c r="K145" s="8"/>
      <c r="L145" s="8"/>
      <c r="M145" s="8"/>
      <c r="N145" s="3"/>
      <c r="O145" s="8"/>
      <c r="P145" s="3"/>
      <c r="Q145" s="8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ht="12.75">
      <c r="A146" s="8"/>
      <c r="B146" s="8"/>
      <c r="D146" s="3"/>
      <c r="E146" s="8"/>
      <c r="F146" s="3"/>
      <c r="G146" s="8"/>
      <c r="H146" s="3"/>
      <c r="I146" s="8"/>
      <c r="J146" s="8"/>
      <c r="K146" s="8"/>
      <c r="L146" s="8"/>
      <c r="M146" s="8"/>
      <c r="N146" s="3"/>
      <c r="O146" s="8"/>
      <c r="P146" s="3"/>
      <c r="Q146" s="8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ht="12.75">
      <c r="A147" s="8"/>
      <c r="B147" s="8"/>
      <c r="D147" s="3"/>
      <c r="E147" s="8"/>
      <c r="F147" s="3"/>
      <c r="G147" s="8"/>
      <c r="H147" s="3"/>
      <c r="I147" s="8"/>
      <c r="J147" s="8"/>
      <c r="K147" s="8"/>
      <c r="L147" s="8"/>
      <c r="M147" s="8"/>
      <c r="N147" s="3"/>
      <c r="O147" s="8"/>
      <c r="P147" s="3"/>
      <c r="Q147" s="8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ht="12.75">
      <c r="A148" s="8"/>
      <c r="B148" s="8"/>
      <c r="D148" s="3"/>
      <c r="E148" s="8"/>
      <c r="F148" s="3"/>
      <c r="G148" s="8"/>
      <c r="H148" s="3"/>
      <c r="I148" s="8"/>
      <c r="J148" s="8"/>
      <c r="K148" s="8"/>
      <c r="L148" s="8"/>
      <c r="M148" s="8"/>
      <c r="N148" s="3"/>
      <c r="O148" s="8"/>
      <c r="P148" s="3"/>
      <c r="Q148" s="8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ht="12.75">
      <c r="A149" s="8"/>
      <c r="B149" s="8"/>
      <c r="D149" s="3"/>
      <c r="E149" s="8"/>
      <c r="F149" s="3"/>
      <c r="G149" s="8"/>
      <c r="H149" s="3"/>
      <c r="I149" s="8"/>
      <c r="J149" s="8"/>
      <c r="K149" s="8"/>
      <c r="L149" s="8"/>
      <c r="M149" s="8"/>
      <c r="N149" s="3"/>
      <c r="O149" s="8"/>
      <c r="P149" s="3"/>
      <c r="Q149" s="8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ht="12.75">
      <c r="A150" s="8"/>
      <c r="B150" s="8"/>
      <c r="D150" s="3"/>
      <c r="E150" s="8"/>
      <c r="F150" s="3"/>
      <c r="G150" s="8"/>
      <c r="H150" s="3"/>
      <c r="I150" s="8"/>
      <c r="J150" s="8"/>
      <c r="K150" s="8"/>
      <c r="L150" s="8"/>
      <c r="M150" s="8"/>
      <c r="N150" s="3"/>
      <c r="O150" s="8"/>
      <c r="P150" s="3"/>
      <c r="Q150" s="8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ht="12.75">
      <c r="A151" s="8"/>
      <c r="B151" s="8"/>
      <c r="D151" s="3"/>
      <c r="E151" s="8"/>
      <c r="F151" s="3"/>
      <c r="G151" s="8"/>
      <c r="H151" s="3"/>
      <c r="I151" s="8"/>
      <c r="J151" s="8"/>
      <c r="K151" s="8"/>
      <c r="L151" s="8"/>
      <c r="M151" s="8"/>
      <c r="N151" s="3"/>
      <c r="O151" s="8"/>
      <c r="P151" s="3"/>
      <c r="Q151" s="8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ht="12.75">
      <c r="A152" s="8"/>
      <c r="B152" s="8"/>
      <c r="D152" s="3"/>
      <c r="E152" s="8"/>
      <c r="F152" s="3"/>
      <c r="G152" s="8"/>
      <c r="H152" s="3"/>
      <c r="I152" s="8"/>
      <c r="J152" s="8"/>
      <c r="K152" s="8"/>
      <c r="L152" s="8"/>
      <c r="M152" s="8"/>
      <c r="N152" s="3"/>
      <c r="O152" s="8"/>
      <c r="P152" s="3"/>
      <c r="Q152" s="8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ht="12.75">
      <c r="A153" s="8"/>
      <c r="B153" s="8"/>
      <c r="D153" s="3"/>
      <c r="E153" s="8"/>
      <c r="F153" s="3"/>
      <c r="G153" s="8"/>
      <c r="H153" s="3"/>
      <c r="I153" s="8"/>
      <c r="J153" s="8"/>
      <c r="K153" s="8"/>
      <c r="L153" s="8"/>
      <c r="M153" s="8"/>
      <c r="N153" s="3"/>
      <c r="O153" s="8"/>
      <c r="P153" s="3"/>
      <c r="Q153" s="8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ht="12.75">
      <c r="A154" s="8"/>
      <c r="B154" s="8"/>
      <c r="D154" s="3"/>
      <c r="E154" s="8"/>
      <c r="F154" s="3"/>
      <c r="G154" s="8"/>
      <c r="H154" s="3"/>
      <c r="I154" s="8"/>
      <c r="J154" s="8"/>
      <c r="K154" s="8"/>
      <c r="L154" s="8"/>
      <c r="M154" s="8"/>
      <c r="N154" s="3"/>
      <c r="O154" s="8"/>
      <c r="P154" s="3"/>
      <c r="Q154" s="8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ht="12.75">
      <c r="A155" s="8"/>
      <c r="B155" s="8"/>
      <c r="D155" s="3"/>
      <c r="E155" s="8"/>
      <c r="F155" s="3"/>
      <c r="G155" s="8"/>
      <c r="H155" s="3"/>
      <c r="I155" s="8"/>
      <c r="J155" s="8"/>
      <c r="K155" s="8"/>
      <c r="L155" s="8"/>
      <c r="M155" s="8"/>
      <c r="N155" s="3"/>
      <c r="O155" s="8"/>
      <c r="P155" s="3"/>
      <c r="Q155" s="8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ht="12.75">
      <c r="A156" s="8"/>
      <c r="B156" s="8"/>
      <c r="D156" s="3"/>
      <c r="E156" s="8"/>
      <c r="F156" s="3"/>
      <c r="G156" s="8"/>
      <c r="H156" s="3"/>
      <c r="I156" s="8"/>
      <c r="J156" s="8"/>
      <c r="K156" s="8"/>
      <c r="L156" s="8"/>
      <c r="M156" s="8"/>
      <c r="N156" s="3"/>
      <c r="O156" s="8"/>
      <c r="P156" s="3"/>
      <c r="Q156" s="8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ht="12.75">
      <c r="A157" s="8"/>
      <c r="B157" s="8"/>
      <c r="D157" s="3"/>
      <c r="E157" s="8"/>
      <c r="F157" s="3"/>
      <c r="G157" s="8"/>
      <c r="H157" s="3"/>
      <c r="I157" s="8"/>
      <c r="J157" s="8"/>
      <c r="K157" s="8"/>
      <c r="L157" s="8"/>
      <c r="M157" s="8"/>
      <c r="N157" s="3"/>
      <c r="O157" s="8"/>
      <c r="P157" s="3"/>
      <c r="Q157" s="8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ht="12.75">
      <c r="A158" s="8"/>
      <c r="B158" s="8"/>
      <c r="D158" s="3"/>
      <c r="E158" s="8"/>
      <c r="F158" s="3"/>
      <c r="G158" s="8"/>
      <c r="H158" s="3"/>
      <c r="I158" s="8"/>
      <c r="J158" s="8"/>
      <c r="K158" s="8"/>
      <c r="L158" s="8"/>
      <c r="M158" s="8"/>
      <c r="N158" s="3"/>
      <c r="O158" s="8"/>
      <c r="P158" s="3"/>
      <c r="Q158" s="8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ht="12.75">
      <c r="A159" s="8"/>
      <c r="B159" s="8"/>
      <c r="D159" s="3"/>
      <c r="E159" s="8"/>
      <c r="F159" s="3"/>
      <c r="G159" s="8"/>
      <c r="H159" s="3"/>
      <c r="I159" s="8"/>
      <c r="J159" s="8"/>
      <c r="K159" s="8"/>
      <c r="L159" s="8"/>
      <c r="M159" s="8"/>
      <c r="N159" s="3"/>
      <c r="O159" s="8"/>
      <c r="P159" s="3"/>
      <c r="Q159" s="8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ht="12.75">
      <c r="A160" s="8"/>
      <c r="B160" s="8"/>
      <c r="D160" s="3"/>
      <c r="E160" s="8"/>
      <c r="F160" s="3"/>
      <c r="G160" s="8"/>
      <c r="H160" s="3"/>
      <c r="I160" s="8"/>
      <c r="J160" s="8"/>
      <c r="K160" s="8"/>
      <c r="L160" s="8"/>
      <c r="M160" s="8"/>
      <c r="N160" s="3"/>
      <c r="O160" s="8"/>
      <c r="P160" s="3"/>
      <c r="Q160" s="8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ht="12.75">
      <c r="A161" s="8"/>
      <c r="B161" s="8"/>
      <c r="D161" s="3"/>
      <c r="E161" s="8"/>
      <c r="F161" s="3"/>
      <c r="G161" s="8"/>
      <c r="H161" s="3"/>
      <c r="I161" s="8"/>
      <c r="J161" s="8"/>
      <c r="K161" s="8"/>
      <c r="L161" s="8"/>
      <c r="M161" s="8"/>
      <c r="N161" s="3"/>
      <c r="O161" s="8"/>
      <c r="P161" s="3"/>
      <c r="Q161" s="8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ht="12.75">
      <c r="A162" s="8"/>
      <c r="B162" s="8"/>
      <c r="D162" s="3"/>
      <c r="E162" s="8"/>
      <c r="F162" s="3"/>
      <c r="G162" s="8"/>
      <c r="H162" s="3"/>
      <c r="I162" s="8"/>
      <c r="J162" s="8"/>
      <c r="K162" s="8"/>
      <c r="L162" s="8"/>
      <c r="M162" s="8"/>
      <c r="N162" s="3"/>
      <c r="O162" s="8"/>
      <c r="P162" s="3"/>
      <c r="Q162" s="8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ht="12.75">
      <c r="A163" s="8"/>
      <c r="B163" s="8"/>
      <c r="D163" s="3"/>
      <c r="E163" s="8"/>
      <c r="F163" s="3"/>
      <c r="G163" s="8"/>
      <c r="H163" s="3"/>
      <c r="I163" s="8"/>
      <c r="J163" s="8"/>
      <c r="K163" s="8"/>
      <c r="L163" s="8"/>
      <c r="M163" s="8"/>
      <c r="N163" s="3"/>
      <c r="O163" s="8"/>
      <c r="P163" s="3"/>
      <c r="Q163" s="8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ht="12.75">
      <c r="A164" s="8"/>
      <c r="B164" s="8"/>
      <c r="D164" s="3"/>
      <c r="E164" s="8"/>
      <c r="F164" s="3"/>
      <c r="G164" s="8"/>
      <c r="H164" s="3"/>
      <c r="I164" s="8"/>
      <c r="J164" s="8"/>
      <c r="K164" s="8"/>
      <c r="L164" s="8"/>
      <c r="M164" s="8"/>
      <c r="N164" s="3"/>
      <c r="O164" s="8"/>
      <c r="P164" s="3"/>
      <c r="Q164" s="8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ht="12.75">
      <c r="A165" s="8"/>
      <c r="B165" s="8"/>
      <c r="D165" s="3"/>
      <c r="E165" s="8"/>
      <c r="F165" s="3"/>
      <c r="G165" s="8"/>
      <c r="H165" s="3"/>
      <c r="I165" s="8"/>
      <c r="J165" s="8"/>
      <c r="K165" s="8"/>
      <c r="L165" s="8"/>
      <c r="M165" s="8"/>
      <c r="N165" s="3"/>
      <c r="O165" s="8"/>
      <c r="P165" s="3"/>
      <c r="Q165" s="8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ht="12.75">
      <c r="A166" s="8"/>
      <c r="B166" s="8"/>
      <c r="D166" s="3"/>
      <c r="E166" s="8"/>
      <c r="F166" s="3"/>
      <c r="G166" s="8"/>
      <c r="H166" s="3"/>
      <c r="I166" s="8"/>
      <c r="J166" s="8"/>
      <c r="K166" s="8"/>
      <c r="L166" s="8"/>
      <c r="M166" s="8"/>
      <c r="N166" s="3"/>
      <c r="O166" s="8"/>
      <c r="P166" s="3"/>
      <c r="Q166" s="8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ht="12.75">
      <c r="A167" s="8"/>
      <c r="B167" s="8"/>
      <c r="D167" s="3"/>
      <c r="E167" s="8"/>
      <c r="F167" s="3"/>
      <c r="G167" s="8"/>
      <c r="H167" s="3"/>
      <c r="I167" s="8"/>
      <c r="J167" s="8"/>
      <c r="K167" s="8"/>
      <c r="L167" s="8"/>
      <c r="M167" s="8"/>
      <c r="N167" s="3"/>
      <c r="O167" s="8"/>
      <c r="P167" s="3"/>
      <c r="Q167" s="8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ht="12.75">
      <c r="A168" s="8"/>
      <c r="B168" s="8"/>
      <c r="D168" s="3"/>
      <c r="E168" s="8"/>
      <c r="F168" s="3"/>
      <c r="G168" s="8"/>
      <c r="H168" s="3"/>
      <c r="I168" s="8"/>
      <c r="J168" s="8"/>
      <c r="K168" s="8"/>
      <c r="L168" s="8"/>
      <c r="M168" s="8"/>
      <c r="N168" s="3"/>
      <c r="O168" s="8"/>
      <c r="P168" s="3"/>
      <c r="Q168" s="8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ht="12.75">
      <c r="A169" s="8"/>
      <c r="B169" s="8"/>
      <c r="D169" s="3"/>
      <c r="E169" s="8"/>
      <c r="F169" s="3"/>
      <c r="G169" s="8"/>
      <c r="H169" s="3"/>
      <c r="I169" s="8"/>
      <c r="J169" s="8"/>
      <c r="K169" s="8"/>
      <c r="L169" s="8"/>
      <c r="M169" s="8"/>
      <c r="N169" s="3"/>
      <c r="O169" s="8"/>
      <c r="P169" s="3"/>
      <c r="Q169" s="8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ht="12.75">
      <c r="A170" s="8"/>
      <c r="B170" s="8"/>
      <c r="D170" s="3"/>
      <c r="E170" s="8"/>
      <c r="F170" s="3"/>
      <c r="G170" s="8"/>
      <c r="H170" s="3"/>
      <c r="I170" s="8"/>
      <c r="J170" s="8"/>
      <c r="K170" s="8"/>
      <c r="L170" s="8"/>
      <c r="M170" s="8"/>
      <c r="N170" s="3"/>
      <c r="O170" s="8"/>
      <c r="P170" s="3"/>
      <c r="Q170" s="8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ht="12.75">
      <c r="A171" s="8"/>
      <c r="B171" s="8"/>
      <c r="D171" s="3"/>
      <c r="E171" s="8"/>
      <c r="F171" s="3"/>
      <c r="G171" s="8"/>
      <c r="H171" s="3"/>
      <c r="I171" s="8"/>
      <c r="J171" s="8"/>
      <c r="K171" s="8"/>
      <c r="L171" s="8"/>
      <c r="M171" s="8"/>
      <c r="N171" s="3"/>
      <c r="O171" s="8"/>
      <c r="P171" s="3"/>
      <c r="Q171" s="8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ht="12.75">
      <c r="A172" s="8"/>
      <c r="B172" s="8"/>
      <c r="D172" s="3"/>
      <c r="E172" s="8"/>
      <c r="F172" s="3"/>
      <c r="G172" s="8"/>
      <c r="H172" s="3"/>
      <c r="I172" s="8"/>
      <c r="J172" s="8"/>
      <c r="K172" s="8"/>
      <c r="L172" s="8"/>
      <c r="M172" s="8"/>
      <c r="N172" s="3"/>
      <c r="O172" s="8"/>
      <c r="P172" s="3"/>
      <c r="Q172" s="8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ht="12.75">
      <c r="A173" s="8"/>
      <c r="B173" s="8"/>
      <c r="D173" s="3"/>
      <c r="E173" s="8"/>
      <c r="F173" s="3"/>
      <c r="G173" s="8"/>
      <c r="H173" s="3"/>
      <c r="I173" s="8"/>
      <c r="J173" s="8"/>
      <c r="K173" s="8"/>
      <c r="L173" s="8"/>
      <c r="M173" s="8"/>
      <c r="N173" s="3"/>
      <c r="O173" s="8"/>
      <c r="P173" s="3"/>
      <c r="Q173" s="8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ht="12.75">
      <c r="A174" s="8"/>
      <c r="B174" s="8"/>
      <c r="D174" s="3"/>
      <c r="E174" s="8"/>
      <c r="F174" s="3"/>
      <c r="G174" s="8"/>
      <c r="H174" s="3"/>
      <c r="I174" s="8"/>
      <c r="J174" s="8"/>
      <c r="K174" s="8"/>
      <c r="L174" s="8"/>
      <c r="M174" s="8"/>
      <c r="N174" s="3"/>
      <c r="O174" s="8"/>
      <c r="P174" s="3"/>
      <c r="Q174" s="8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ht="12.75">
      <c r="A175" s="8"/>
      <c r="B175" s="8"/>
      <c r="D175" s="3"/>
      <c r="E175" s="8"/>
      <c r="F175" s="3"/>
      <c r="G175" s="8"/>
      <c r="H175" s="3"/>
      <c r="I175" s="8"/>
      <c r="J175" s="8"/>
      <c r="K175" s="8"/>
      <c r="L175" s="8"/>
      <c r="M175" s="8"/>
      <c r="N175" s="3"/>
      <c r="O175" s="8"/>
      <c r="P175" s="3"/>
      <c r="Q175" s="8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ht="12.75">
      <c r="A176" s="8"/>
      <c r="B176" s="8"/>
      <c r="D176" s="3"/>
      <c r="E176" s="8"/>
      <c r="F176" s="3"/>
      <c r="G176" s="8"/>
      <c r="H176" s="3"/>
      <c r="I176" s="8"/>
      <c r="J176" s="8"/>
      <c r="K176" s="8"/>
      <c r="L176" s="8"/>
      <c r="M176" s="8"/>
      <c r="N176" s="3"/>
      <c r="O176" s="8"/>
      <c r="P176" s="3"/>
      <c r="Q176" s="8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ht="12.75">
      <c r="A177" s="8"/>
      <c r="B177" s="8"/>
      <c r="D177" s="3"/>
      <c r="E177" s="8"/>
      <c r="F177" s="3"/>
      <c r="G177" s="8"/>
      <c r="H177" s="3"/>
      <c r="I177" s="8"/>
      <c r="J177" s="8"/>
      <c r="K177" s="8"/>
      <c r="L177" s="8"/>
      <c r="M177" s="8"/>
      <c r="N177" s="3"/>
      <c r="O177" s="8"/>
      <c r="P177" s="3"/>
      <c r="Q177" s="8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ht="12.75">
      <c r="A178" s="8"/>
      <c r="B178" s="8"/>
      <c r="D178" s="3"/>
      <c r="E178" s="8"/>
      <c r="F178" s="3"/>
      <c r="G178" s="8"/>
      <c r="H178" s="3"/>
      <c r="I178" s="8"/>
      <c r="J178" s="8"/>
      <c r="K178" s="8"/>
      <c r="L178" s="8"/>
      <c r="M178" s="8"/>
      <c r="N178" s="3"/>
      <c r="O178" s="8"/>
      <c r="P178" s="3"/>
      <c r="Q178" s="8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ht="12.75">
      <c r="A179" s="8"/>
      <c r="B179" s="8"/>
      <c r="D179" s="3"/>
      <c r="E179" s="8"/>
      <c r="F179" s="3"/>
      <c r="G179" s="8"/>
      <c r="H179" s="3"/>
      <c r="I179" s="8"/>
      <c r="J179" s="8"/>
      <c r="K179" s="8"/>
      <c r="L179" s="8"/>
      <c r="M179" s="8"/>
      <c r="N179" s="3"/>
      <c r="O179" s="8"/>
      <c r="P179" s="3"/>
      <c r="Q179" s="8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ht="12.75">
      <c r="A180" s="8"/>
      <c r="B180" s="8"/>
      <c r="D180" s="3"/>
      <c r="E180" s="8"/>
      <c r="F180" s="3"/>
      <c r="G180" s="8"/>
      <c r="H180" s="3"/>
      <c r="I180" s="8"/>
      <c r="J180" s="8"/>
      <c r="K180" s="8"/>
      <c r="L180" s="8"/>
      <c r="M180" s="8"/>
      <c r="N180" s="3"/>
      <c r="O180" s="8"/>
      <c r="P180" s="3"/>
      <c r="Q180" s="8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ht="12.75">
      <c r="A181" s="8"/>
      <c r="B181" s="8"/>
      <c r="D181" s="3"/>
      <c r="E181" s="8"/>
      <c r="F181" s="3"/>
      <c r="G181" s="8"/>
      <c r="H181" s="3"/>
      <c r="I181" s="8"/>
      <c r="J181" s="8"/>
      <c r="K181" s="8"/>
      <c r="L181" s="8"/>
      <c r="M181" s="8"/>
      <c r="N181" s="3"/>
      <c r="O181" s="8"/>
      <c r="P181" s="3"/>
      <c r="Q181" s="8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ht="12.75">
      <c r="A182" s="8"/>
      <c r="B182" s="8"/>
      <c r="D182" s="3"/>
      <c r="E182" s="8"/>
      <c r="F182" s="3"/>
      <c r="G182" s="8"/>
      <c r="H182" s="3"/>
      <c r="I182" s="8"/>
      <c r="J182" s="8"/>
      <c r="K182" s="8"/>
      <c r="L182" s="8"/>
      <c r="M182" s="8"/>
      <c r="N182" s="3"/>
      <c r="O182" s="8"/>
      <c r="P182" s="3"/>
      <c r="Q182" s="8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ht="12.75">
      <c r="A183" s="8"/>
      <c r="B183" s="8"/>
      <c r="D183" s="3"/>
      <c r="E183" s="8"/>
      <c r="F183" s="3"/>
      <c r="G183" s="8"/>
      <c r="H183" s="3"/>
      <c r="I183" s="8"/>
      <c r="J183" s="8"/>
      <c r="K183" s="8"/>
      <c r="L183" s="8"/>
      <c r="M183" s="8"/>
      <c r="N183" s="3"/>
      <c r="O183" s="8"/>
      <c r="P183" s="3"/>
      <c r="Q183" s="8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ht="12.75">
      <c r="A184" s="8"/>
      <c r="B184" s="8"/>
      <c r="D184" s="3"/>
      <c r="E184" s="8"/>
      <c r="F184" s="3"/>
      <c r="G184" s="8"/>
      <c r="H184" s="3"/>
      <c r="I184" s="8"/>
      <c r="J184" s="8"/>
      <c r="K184" s="8"/>
      <c r="L184" s="8"/>
      <c r="M184" s="8"/>
      <c r="N184" s="3"/>
      <c r="O184" s="8"/>
      <c r="P184" s="3"/>
      <c r="Q184" s="8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ht="12.75">
      <c r="A185" s="8"/>
      <c r="B185" s="8"/>
      <c r="D185" s="3"/>
      <c r="E185" s="8"/>
      <c r="F185" s="3"/>
      <c r="G185" s="8"/>
      <c r="H185" s="3"/>
      <c r="I185" s="8"/>
      <c r="J185" s="8"/>
      <c r="K185" s="8"/>
      <c r="L185" s="8"/>
      <c r="M185" s="8"/>
      <c r="N185" s="3"/>
      <c r="O185" s="8"/>
      <c r="P185" s="3"/>
      <c r="Q185" s="8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ht="12.75">
      <c r="A186" s="8"/>
      <c r="B186" s="8"/>
      <c r="D186" s="3"/>
      <c r="E186" s="8"/>
      <c r="F186" s="3"/>
      <c r="G186" s="8"/>
      <c r="H186" s="3"/>
      <c r="I186" s="8"/>
      <c r="J186" s="8"/>
      <c r="K186" s="8"/>
      <c r="L186" s="8"/>
      <c r="M186" s="8"/>
      <c r="N186" s="3"/>
      <c r="O186" s="8"/>
      <c r="P186" s="3"/>
      <c r="Q186" s="8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ht="12.75">
      <c r="A187" s="8"/>
      <c r="B187" s="8"/>
      <c r="D187" s="3"/>
      <c r="E187" s="8"/>
      <c r="F187" s="3"/>
      <c r="G187" s="8"/>
      <c r="H187" s="3"/>
      <c r="I187" s="8"/>
      <c r="J187" s="8"/>
      <c r="K187" s="8"/>
      <c r="L187" s="8"/>
      <c r="M187" s="8"/>
      <c r="N187" s="3"/>
      <c r="O187" s="8"/>
      <c r="P187" s="3"/>
      <c r="Q187" s="8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ht="12.75">
      <c r="A188" s="8"/>
      <c r="B188" s="8"/>
      <c r="D188" s="3"/>
      <c r="E188" s="8"/>
      <c r="F188" s="3"/>
      <c r="G188" s="8"/>
      <c r="H188" s="3"/>
      <c r="I188" s="8"/>
      <c r="J188" s="8"/>
      <c r="K188" s="8"/>
      <c r="L188" s="8"/>
      <c r="M188" s="8"/>
      <c r="N188" s="3"/>
      <c r="O188" s="8"/>
      <c r="P188" s="3"/>
      <c r="Q188" s="8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ht="12.75">
      <c r="A189" s="8"/>
      <c r="B189" s="8"/>
      <c r="D189" s="3"/>
      <c r="E189" s="8"/>
      <c r="F189" s="3"/>
      <c r="G189" s="8"/>
      <c r="H189" s="3"/>
      <c r="I189" s="8"/>
      <c r="J189" s="8"/>
      <c r="K189" s="8"/>
      <c r="L189" s="8"/>
      <c r="M189" s="8"/>
      <c r="N189" s="3"/>
      <c r="O189" s="8"/>
      <c r="P189" s="3"/>
      <c r="Q189" s="8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ht="12.75">
      <c r="A190" s="8"/>
      <c r="B190" s="8"/>
      <c r="D190" s="3"/>
      <c r="E190" s="8"/>
      <c r="F190" s="3"/>
      <c r="G190" s="8"/>
      <c r="H190" s="3"/>
      <c r="I190" s="8"/>
      <c r="J190" s="8"/>
      <c r="K190" s="8"/>
      <c r="L190" s="8"/>
      <c r="M190" s="8"/>
      <c r="N190" s="3"/>
      <c r="O190" s="8"/>
      <c r="P190" s="3"/>
      <c r="Q190" s="8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ht="12.75">
      <c r="A191" s="8"/>
      <c r="B191" s="8"/>
      <c r="D191" s="3"/>
      <c r="E191" s="8"/>
      <c r="F191" s="3"/>
      <c r="G191" s="8"/>
      <c r="H191" s="3"/>
      <c r="I191" s="8"/>
      <c r="J191" s="8"/>
      <c r="K191" s="8"/>
      <c r="L191" s="8"/>
      <c r="M191" s="8"/>
      <c r="N191" s="3"/>
      <c r="O191" s="8"/>
      <c r="P191" s="3"/>
      <c r="Q191" s="8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ht="12.75">
      <c r="A192" s="8"/>
      <c r="B192" s="8"/>
      <c r="D192" s="3"/>
      <c r="E192" s="8"/>
      <c r="F192" s="3"/>
      <c r="G192" s="8"/>
      <c r="H192" s="3"/>
      <c r="I192" s="8"/>
      <c r="J192" s="8"/>
      <c r="K192" s="8"/>
      <c r="L192" s="8"/>
      <c r="M192" s="8"/>
      <c r="N192" s="3"/>
      <c r="O192" s="8"/>
      <c r="P192" s="3"/>
      <c r="Q192" s="8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ht="12.75">
      <c r="A193" s="8"/>
      <c r="B193" s="8"/>
      <c r="D193" s="3"/>
      <c r="E193" s="8"/>
      <c r="F193" s="3"/>
      <c r="G193" s="8"/>
      <c r="H193" s="3"/>
      <c r="I193" s="8"/>
      <c r="J193" s="8"/>
      <c r="K193" s="8"/>
      <c r="L193" s="8"/>
      <c r="M193" s="8"/>
      <c r="N193" s="3"/>
      <c r="O193" s="8"/>
      <c r="P193" s="3"/>
      <c r="Q193" s="8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ht="12.75">
      <c r="A194" s="8"/>
      <c r="B194" s="8"/>
      <c r="D194" s="3"/>
      <c r="E194" s="8"/>
      <c r="F194" s="3"/>
      <c r="G194" s="8"/>
      <c r="H194" s="3"/>
      <c r="I194" s="8"/>
      <c r="J194" s="8"/>
      <c r="K194" s="8"/>
      <c r="L194" s="8"/>
      <c r="M194" s="8"/>
      <c r="N194" s="3"/>
      <c r="O194" s="8"/>
      <c r="P194" s="3"/>
      <c r="Q194" s="8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ht="12.75">
      <c r="A195" s="8"/>
      <c r="B195" s="8"/>
      <c r="D195" s="3"/>
      <c r="E195" s="8"/>
      <c r="F195" s="3"/>
      <c r="G195" s="8"/>
      <c r="H195" s="3"/>
      <c r="I195" s="8"/>
      <c r="J195" s="8"/>
      <c r="K195" s="8"/>
      <c r="L195" s="8"/>
      <c r="M195" s="8"/>
      <c r="N195" s="3"/>
      <c r="O195" s="8"/>
      <c r="P195" s="3"/>
      <c r="Q195" s="8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ht="12.75">
      <c r="A196" s="8"/>
      <c r="B196" s="8"/>
      <c r="D196" s="3"/>
      <c r="E196" s="8"/>
      <c r="F196" s="3"/>
      <c r="G196" s="8"/>
      <c r="H196" s="3"/>
      <c r="I196" s="8"/>
      <c r="J196" s="8"/>
      <c r="K196" s="8"/>
      <c r="L196" s="8"/>
      <c r="M196" s="8"/>
      <c r="N196" s="3"/>
      <c r="O196" s="8"/>
      <c r="P196" s="3"/>
      <c r="Q196" s="8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ht="12.75">
      <c r="A197" s="8"/>
      <c r="B197" s="8"/>
      <c r="D197" s="3"/>
      <c r="E197" s="8"/>
      <c r="F197" s="3"/>
      <c r="G197" s="8"/>
      <c r="H197" s="3"/>
      <c r="I197" s="8"/>
      <c r="J197" s="8"/>
      <c r="K197" s="8"/>
      <c r="L197" s="8"/>
      <c r="M197" s="8"/>
      <c r="N197" s="3"/>
      <c r="O197" s="8"/>
      <c r="P197" s="3"/>
      <c r="Q197" s="8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ht="12.75">
      <c r="A198" s="8"/>
      <c r="B198" s="8"/>
      <c r="D198" s="3"/>
      <c r="E198" s="8"/>
      <c r="F198" s="3"/>
      <c r="G198" s="8"/>
      <c r="H198" s="3"/>
      <c r="I198" s="8"/>
      <c r="J198" s="8"/>
      <c r="K198" s="8"/>
      <c r="L198" s="8"/>
      <c r="M198" s="8"/>
      <c r="N198" s="3"/>
      <c r="O198" s="8"/>
      <c r="P198" s="3"/>
      <c r="Q198" s="8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ht="12.75">
      <c r="A199" s="8"/>
      <c r="B199" s="8"/>
      <c r="D199" s="3"/>
      <c r="E199" s="8"/>
      <c r="F199" s="3"/>
      <c r="G199" s="8"/>
      <c r="H199" s="3"/>
      <c r="I199" s="8"/>
      <c r="J199" s="8"/>
      <c r="K199" s="8"/>
      <c r="L199" s="8"/>
      <c r="M199" s="8"/>
      <c r="N199" s="3"/>
      <c r="O199" s="8"/>
      <c r="P199" s="3"/>
      <c r="Q199" s="8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ht="12.75">
      <c r="A200" s="8"/>
      <c r="B200" s="8"/>
      <c r="D200" s="3"/>
      <c r="E200" s="8"/>
      <c r="F200" s="3"/>
      <c r="G200" s="8"/>
      <c r="H200" s="3"/>
      <c r="I200" s="8"/>
      <c r="J200" s="8"/>
      <c r="K200" s="8"/>
      <c r="L200" s="8"/>
      <c r="M200" s="8"/>
      <c r="N200" s="3"/>
      <c r="O200" s="8"/>
      <c r="P200" s="3"/>
      <c r="Q200" s="8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ht="12.75">
      <c r="A201" s="8"/>
      <c r="B201" s="8"/>
      <c r="D201" s="3"/>
      <c r="E201" s="8"/>
      <c r="F201" s="3"/>
      <c r="G201" s="8"/>
      <c r="H201" s="3"/>
      <c r="I201" s="8"/>
      <c r="J201" s="8"/>
      <c r="K201" s="8"/>
      <c r="L201" s="8"/>
      <c r="M201" s="8"/>
      <c r="N201" s="3"/>
      <c r="O201" s="8"/>
      <c r="P201" s="3"/>
      <c r="Q201" s="8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ht="12.75">
      <c r="A202" s="8"/>
      <c r="B202" s="8"/>
      <c r="D202" s="3"/>
      <c r="E202" s="8"/>
      <c r="F202" s="3"/>
      <c r="G202" s="8"/>
      <c r="H202" s="3"/>
      <c r="I202" s="8"/>
      <c r="J202" s="8"/>
      <c r="K202" s="8"/>
      <c r="L202" s="8"/>
      <c r="M202" s="8"/>
      <c r="N202" s="3"/>
      <c r="O202" s="8"/>
      <c r="P202" s="3"/>
      <c r="Q202" s="8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ht="12.75">
      <c r="A203" s="8"/>
      <c r="B203" s="8"/>
      <c r="D203" s="3"/>
      <c r="E203" s="8"/>
      <c r="F203" s="3"/>
      <c r="G203" s="8"/>
      <c r="H203" s="3"/>
      <c r="I203" s="8"/>
      <c r="J203" s="8"/>
      <c r="K203" s="8"/>
      <c r="L203" s="8"/>
      <c r="M203" s="8"/>
      <c r="N203" s="3"/>
      <c r="O203" s="8"/>
      <c r="P203" s="3"/>
      <c r="Q203" s="8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ht="12.75">
      <c r="A204" s="8"/>
      <c r="B204" s="8"/>
      <c r="D204" s="3"/>
      <c r="E204" s="8"/>
      <c r="F204" s="3"/>
      <c r="G204" s="8"/>
      <c r="H204" s="3"/>
      <c r="I204" s="8"/>
      <c r="J204" s="8"/>
      <c r="K204" s="8"/>
      <c r="L204" s="8"/>
      <c r="M204" s="8"/>
      <c r="N204" s="3"/>
      <c r="O204" s="8"/>
      <c r="P204" s="3"/>
      <c r="Q204" s="8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ht="12.75">
      <c r="A205" s="8"/>
      <c r="B205" s="8"/>
      <c r="D205" s="3"/>
      <c r="E205" s="8"/>
      <c r="F205" s="3"/>
      <c r="G205" s="8"/>
      <c r="H205" s="3"/>
      <c r="I205" s="8"/>
      <c r="J205" s="8"/>
      <c r="K205" s="8"/>
      <c r="L205" s="8"/>
      <c r="M205" s="8"/>
      <c r="N205" s="3"/>
      <c r="O205" s="8"/>
      <c r="P205" s="3"/>
      <c r="Q205" s="8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ht="12.75">
      <c r="A206" s="8"/>
      <c r="B206" s="8"/>
      <c r="D206" s="3"/>
      <c r="E206" s="8"/>
      <c r="F206" s="3"/>
      <c r="G206" s="8"/>
      <c r="H206" s="3"/>
      <c r="I206" s="8"/>
      <c r="J206" s="8"/>
      <c r="K206" s="8"/>
      <c r="L206" s="8"/>
      <c r="M206" s="8"/>
      <c r="N206" s="3"/>
      <c r="O206" s="8"/>
      <c r="P206" s="3"/>
      <c r="Q206" s="8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ht="12.75">
      <c r="A207" s="8"/>
      <c r="B207" s="8"/>
      <c r="D207" s="3"/>
      <c r="E207" s="8"/>
      <c r="F207" s="3"/>
      <c r="G207" s="8"/>
      <c r="H207" s="3"/>
      <c r="I207" s="8"/>
      <c r="J207" s="8"/>
      <c r="K207" s="8"/>
      <c r="L207" s="8"/>
      <c r="M207" s="8"/>
      <c r="N207" s="3"/>
      <c r="O207" s="8"/>
      <c r="P207" s="3"/>
      <c r="Q207" s="8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ht="12.75">
      <c r="A208" s="8"/>
      <c r="B208" s="8"/>
      <c r="D208" s="3"/>
      <c r="E208" s="8"/>
      <c r="F208" s="3"/>
      <c r="G208" s="8"/>
      <c r="H208" s="3"/>
      <c r="I208" s="8"/>
      <c r="J208" s="8"/>
      <c r="K208" s="8"/>
      <c r="L208" s="8"/>
      <c r="M208" s="8"/>
      <c r="N208" s="3"/>
      <c r="O208" s="8"/>
      <c r="P208" s="3"/>
      <c r="Q208" s="8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ht="12.75">
      <c r="A209" s="8"/>
      <c r="B209" s="8"/>
      <c r="D209" s="3"/>
      <c r="E209" s="8"/>
      <c r="F209" s="3"/>
      <c r="G209" s="8"/>
      <c r="H209" s="3"/>
      <c r="I209" s="8"/>
      <c r="J209" s="8"/>
      <c r="K209" s="8"/>
      <c r="L209" s="8"/>
      <c r="M209" s="8"/>
      <c r="N209" s="3"/>
      <c r="O209" s="8"/>
      <c r="P209" s="3"/>
      <c r="Q209" s="8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ht="12.75">
      <c r="A210" s="8"/>
      <c r="B210" s="8"/>
      <c r="D210" s="3"/>
      <c r="E210" s="8"/>
      <c r="F210" s="3"/>
      <c r="G210" s="8"/>
      <c r="H210" s="3"/>
      <c r="I210" s="8"/>
      <c r="J210" s="8"/>
      <c r="K210" s="8"/>
      <c r="L210" s="8"/>
      <c r="M210" s="8"/>
      <c r="N210" s="3"/>
      <c r="O210" s="8"/>
      <c r="P210" s="3"/>
      <c r="Q210" s="8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ht="12.75">
      <c r="A211" s="8"/>
      <c r="B211" s="8"/>
      <c r="D211" s="3"/>
      <c r="E211" s="8"/>
      <c r="F211" s="3"/>
      <c r="G211" s="8"/>
      <c r="H211" s="3"/>
      <c r="I211" s="8"/>
      <c r="J211" s="8"/>
      <c r="K211" s="8"/>
      <c r="L211" s="8"/>
      <c r="M211" s="8"/>
      <c r="N211" s="3"/>
      <c r="O211" s="8"/>
      <c r="P211" s="3"/>
      <c r="Q211" s="8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ht="12.75">
      <c r="A212" s="8"/>
      <c r="B212" s="8"/>
      <c r="D212" s="3"/>
      <c r="E212" s="8"/>
      <c r="F212" s="3"/>
      <c r="G212" s="8"/>
      <c r="H212" s="3"/>
      <c r="I212" s="8"/>
      <c r="J212" s="8"/>
      <c r="K212" s="8"/>
      <c r="L212" s="8"/>
      <c r="M212" s="8"/>
      <c r="N212" s="3"/>
      <c r="O212" s="8"/>
      <c r="P212" s="3"/>
      <c r="Q212" s="8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ht="12.75">
      <c r="A213" s="8"/>
      <c r="B213" s="8"/>
      <c r="D213" s="3"/>
      <c r="E213" s="8"/>
      <c r="F213" s="3"/>
      <c r="G213" s="8"/>
      <c r="H213" s="3"/>
      <c r="I213" s="8"/>
      <c r="J213" s="8"/>
      <c r="K213" s="8"/>
      <c r="L213" s="8"/>
      <c r="M213" s="8"/>
      <c r="N213" s="3"/>
      <c r="O213" s="8"/>
      <c r="P213" s="3"/>
      <c r="Q213" s="8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ht="12.75">
      <c r="A214" s="8"/>
      <c r="B214" s="8"/>
      <c r="D214" s="3"/>
      <c r="E214" s="8"/>
      <c r="F214" s="3"/>
      <c r="G214" s="8"/>
      <c r="H214" s="3"/>
      <c r="I214" s="8"/>
      <c r="J214" s="8"/>
      <c r="K214" s="8"/>
      <c r="L214" s="8"/>
      <c r="M214" s="8"/>
      <c r="N214" s="3"/>
      <c r="O214" s="8"/>
      <c r="P214" s="3"/>
      <c r="Q214" s="8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ht="12.75">
      <c r="A215" s="8"/>
      <c r="B215" s="8"/>
      <c r="D215" s="3"/>
      <c r="E215" s="8"/>
      <c r="F215" s="3"/>
      <c r="G215" s="8"/>
      <c r="H215" s="3"/>
      <c r="I215" s="8"/>
      <c r="J215" s="8"/>
      <c r="K215" s="8"/>
      <c r="L215" s="8"/>
      <c r="M215" s="8"/>
      <c r="N215" s="3"/>
      <c r="O215" s="8"/>
      <c r="P215" s="3"/>
      <c r="Q215" s="8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ht="12.75">
      <c r="A216" s="8"/>
      <c r="B216" s="8"/>
      <c r="D216" s="3"/>
      <c r="E216" s="8"/>
      <c r="F216" s="3"/>
      <c r="G216" s="8"/>
      <c r="H216" s="3"/>
      <c r="I216" s="8"/>
      <c r="J216" s="8"/>
      <c r="K216" s="8"/>
      <c r="L216" s="8"/>
      <c r="M216" s="8"/>
      <c r="N216" s="3"/>
      <c r="O216" s="8"/>
      <c r="P216" s="3"/>
      <c r="Q216" s="8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ht="12.75">
      <c r="A217" s="8"/>
      <c r="B217" s="8"/>
      <c r="D217" s="3"/>
      <c r="E217" s="8"/>
      <c r="F217" s="3"/>
      <c r="G217" s="8"/>
      <c r="H217" s="3"/>
      <c r="I217" s="8"/>
      <c r="J217" s="8"/>
      <c r="K217" s="8"/>
      <c r="L217" s="8"/>
      <c r="M217" s="8"/>
      <c r="N217" s="3"/>
      <c r="O217" s="8"/>
      <c r="P217" s="3"/>
      <c r="Q217" s="8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ht="12.75">
      <c r="A218" s="8"/>
      <c r="B218" s="8"/>
      <c r="D218" s="3"/>
      <c r="E218" s="8"/>
      <c r="F218" s="3"/>
      <c r="G218" s="8"/>
      <c r="H218" s="3"/>
      <c r="I218" s="8"/>
      <c r="J218" s="8"/>
      <c r="K218" s="8"/>
      <c r="L218" s="8"/>
      <c r="M218" s="8"/>
      <c r="N218" s="3"/>
      <c r="O218" s="8"/>
      <c r="P218" s="3"/>
      <c r="Q218" s="8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ht="12.75">
      <c r="A219" s="8"/>
      <c r="B219" s="8"/>
      <c r="D219" s="3"/>
      <c r="E219" s="8"/>
      <c r="F219" s="3"/>
      <c r="G219" s="8"/>
      <c r="H219" s="3"/>
      <c r="I219" s="8"/>
      <c r="J219" s="8"/>
      <c r="K219" s="8"/>
      <c r="L219" s="8"/>
      <c r="M219" s="8"/>
      <c r="N219" s="3"/>
      <c r="O219" s="8"/>
      <c r="P219" s="3"/>
      <c r="Q219" s="8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ht="12.75">
      <c r="A220" s="8"/>
      <c r="B220" s="8"/>
      <c r="D220" s="3"/>
      <c r="E220" s="8"/>
      <c r="F220" s="3"/>
      <c r="G220" s="8"/>
      <c r="H220" s="3"/>
      <c r="I220" s="8"/>
      <c r="J220" s="8"/>
      <c r="K220" s="8"/>
      <c r="L220" s="8"/>
      <c r="M220" s="8"/>
      <c r="N220" s="3"/>
      <c r="O220" s="8"/>
      <c r="P220" s="3"/>
      <c r="Q220" s="8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ht="12.75">
      <c r="A221" s="8"/>
      <c r="B221" s="8"/>
      <c r="D221" s="3"/>
      <c r="E221" s="8"/>
      <c r="F221" s="3"/>
      <c r="G221" s="8"/>
      <c r="H221" s="3"/>
      <c r="I221" s="8"/>
      <c r="J221" s="8"/>
      <c r="K221" s="8"/>
      <c r="L221" s="8"/>
      <c r="M221" s="8"/>
      <c r="N221" s="3"/>
      <c r="O221" s="8"/>
      <c r="P221" s="3"/>
      <c r="Q221" s="8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ht="12.75">
      <c r="A222" s="8"/>
      <c r="B222" s="8"/>
      <c r="D222" s="3"/>
      <c r="E222" s="8"/>
      <c r="F222" s="3"/>
      <c r="G222" s="8"/>
      <c r="H222" s="3"/>
      <c r="I222" s="8"/>
      <c r="J222" s="8"/>
      <c r="K222" s="8"/>
      <c r="L222" s="8"/>
      <c r="M222" s="8"/>
      <c r="N222" s="3"/>
      <c r="O222" s="8"/>
      <c r="P222" s="3"/>
      <c r="Q222" s="8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ht="12.75">
      <c r="A223" s="8"/>
      <c r="B223" s="8"/>
      <c r="D223" s="3"/>
      <c r="E223" s="8"/>
      <c r="F223" s="3"/>
      <c r="G223" s="8"/>
      <c r="H223" s="3"/>
      <c r="I223" s="8"/>
      <c r="J223" s="8"/>
      <c r="K223" s="8"/>
      <c r="L223" s="8"/>
      <c r="M223" s="8"/>
      <c r="N223" s="3"/>
      <c r="O223" s="8"/>
      <c r="P223" s="3"/>
      <c r="Q223" s="8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ht="12.75">
      <c r="A224" s="8"/>
      <c r="B224" s="8"/>
      <c r="D224" s="3"/>
      <c r="E224" s="8"/>
      <c r="F224" s="3"/>
      <c r="G224" s="8"/>
      <c r="H224" s="3"/>
      <c r="I224" s="8"/>
      <c r="J224" s="8"/>
      <c r="K224" s="8"/>
      <c r="L224" s="8"/>
      <c r="M224" s="8"/>
      <c r="N224" s="3"/>
      <c r="O224" s="8"/>
      <c r="P224" s="3"/>
      <c r="Q224" s="8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ht="12.75">
      <c r="A225" s="8"/>
      <c r="B225" s="8"/>
      <c r="D225" s="3"/>
      <c r="E225" s="8"/>
      <c r="F225" s="3"/>
      <c r="G225" s="8"/>
      <c r="H225" s="3"/>
      <c r="I225" s="8"/>
      <c r="J225" s="8"/>
      <c r="K225" s="8"/>
      <c r="L225" s="8"/>
      <c r="M225" s="8"/>
      <c r="N225" s="3"/>
      <c r="O225" s="8"/>
      <c r="P225" s="3"/>
      <c r="Q225" s="8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ht="12.75">
      <c r="A226" s="8"/>
      <c r="B226" s="8"/>
      <c r="D226" s="3"/>
      <c r="E226" s="8"/>
      <c r="F226" s="3"/>
      <c r="G226" s="8"/>
      <c r="H226" s="3"/>
      <c r="I226" s="8"/>
      <c r="J226" s="8"/>
      <c r="K226" s="8"/>
      <c r="L226" s="8"/>
      <c r="M226" s="8"/>
      <c r="N226" s="3"/>
      <c r="O226" s="8"/>
      <c r="P226" s="3"/>
      <c r="Q226" s="8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ht="12.75">
      <c r="A227" s="8"/>
      <c r="B227" s="8"/>
      <c r="D227" s="3"/>
      <c r="E227" s="8"/>
      <c r="F227" s="3"/>
      <c r="G227" s="8"/>
      <c r="H227" s="3"/>
      <c r="I227" s="8"/>
      <c r="J227" s="8"/>
      <c r="K227" s="8"/>
      <c r="L227" s="8"/>
      <c r="M227" s="8"/>
      <c r="N227" s="3"/>
      <c r="O227" s="8"/>
      <c r="P227" s="3"/>
      <c r="Q227" s="8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ht="12.75">
      <c r="A228" s="8"/>
      <c r="B228" s="8"/>
      <c r="D228" s="3"/>
      <c r="E228" s="8"/>
      <c r="F228" s="3"/>
      <c r="G228" s="8"/>
      <c r="H228" s="3"/>
      <c r="I228" s="8"/>
      <c r="J228" s="8"/>
      <c r="K228" s="8"/>
      <c r="L228" s="8"/>
      <c r="M228" s="8"/>
      <c r="N228" s="3"/>
      <c r="O228" s="8"/>
      <c r="P228" s="3"/>
      <c r="Q228" s="8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ht="12.75">
      <c r="A229" s="8"/>
      <c r="B229" s="8"/>
      <c r="D229" s="3"/>
      <c r="E229" s="8"/>
      <c r="F229" s="3"/>
      <c r="G229" s="8"/>
      <c r="H229" s="3"/>
      <c r="I229" s="8"/>
      <c r="J229" s="8"/>
      <c r="K229" s="8"/>
      <c r="L229" s="8"/>
      <c r="M229" s="8"/>
      <c r="N229" s="3"/>
      <c r="O229" s="8"/>
      <c r="P229" s="3"/>
      <c r="Q229" s="8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ht="12.75">
      <c r="A230" s="8"/>
      <c r="B230" s="8"/>
      <c r="D230" s="3"/>
      <c r="E230" s="8"/>
      <c r="F230" s="3"/>
      <c r="G230" s="8"/>
      <c r="H230" s="3"/>
      <c r="I230" s="8"/>
      <c r="J230" s="8"/>
      <c r="K230" s="8"/>
      <c r="L230" s="8"/>
      <c r="M230" s="8"/>
      <c r="N230" s="3"/>
      <c r="O230" s="8"/>
      <c r="P230" s="3"/>
      <c r="Q230" s="8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ht="12.75">
      <c r="A231" s="8"/>
      <c r="B231" s="8"/>
      <c r="D231" s="3"/>
      <c r="E231" s="8"/>
      <c r="F231" s="3"/>
      <c r="G231" s="8"/>
      <c r="H231" s="3"/>
      <c r="I231" s="8"/>
      <c r="J231" s="8"/>
      <c r="K231" s="8"/>
      <c r="L231" s="8"/>
      <c r="M231" s="8"/>
      <c r="N231" s="3"/>
      <c r="O231" s="8"/>
      <c r="P231" s="3"/>
      <c r="Q231" s="8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ht="12.75">
      <c r="A232" s="8"/>
      <c r="B232" s="8"/>
      <c r="D232" s="3"/>
      <c r="E232" s="8"/>
      <c r="F232" s="3"/>
      <c r="G232" s="8"/>
      <c r="H232" s="3"/>
      <c r="I232" s="8"/>
      <c r="J232" s="8"/>
      <c r="K232" s="8"/>
      <c r="L232" s="8"/>
      <c r="M232" s="8"/>
      <c r="N232" s="3"/>
      <c r="O232" s="8"/>
      <c r="P232" s="3"/>
      <c r="Q232" s="8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ht="12.75">
      <c r="A233" s="8"/>
      <c r="B233" s="8"/>
      <c r="D233" s="3"/>
      <c r="E233" s="8"/>
      <c r="F233" s="3"/>
      <c r="G233" s="8"/>
      <c r="H233" s="3"/>
      <c r="I233" s="8"/>
      <c r="J233" s="8"/>
      <c r="K233" s="8"/>
      <c r="L233" s="8"/>
      <c r="M233" s="8"/>
      <c r="N233" s="3"/>
      <c r="O233" s="8"/>
      <c r="P233" s="3"/>
      <c r="Q233" s="8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ht="12.75">
      <c r="A234" s="8"/>
      <c r="B234" s="8"/>
      <c r="D234" s="3"/>
      <c r="E234" s="8"/>
      <c r="F234" s="3"/>
      <c r="G234" s="8"/>
      <c r="H234" s="3"/>
      <c r="I234" s="8"/>
      <c r="J234" s="8"/>
      <c r="K234" s="8"/>
      <c r="L234" s="8"/>
      <c r="M234" s="8"/>
      <c r="N234" s="3"/>
      <c r="O234" s="8"/>
      <c r="P234" s="3"/>
      <c r="Q234" s="8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ht="12.75">
      <c r="A235" s="8"/>
      <c r="B235" s="8"/>
      <c r="D235" s="3"/>
      <c r="E235" s="8"/>
      <c r="F235" s="3"/>
      <c r="G235" s="8"/>
      <c r="H235" s="3"/>
      <c r="I235" s="8"/>
      <c r="J235" s="8"/>
      <c r="K235" s="8"/>
      <c r="L235" s="8"/>
      <c r="M235" s="8"/>
      <c r="N235" s="3"/>
      <c r="O235" s="8"/>
      <c r="P235" s="3"/>
      <c r="Q235" s="8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ht="12.75">
      <c r="A236" s="8"/>
      <c r="B236" s="8"/>
      <c r="D236" s="3"/>
      <c r="E236" s="8"/>
      <c r="F236" s="3"/>
      <c r="G236" s="8"/>
      <c r="H236" s="3"/>
      <c r="I236" s="8"/>
      <c r="J236" s="8"/>
      <c r="K236" s="8"/>
      <c r="L236" s="8"/>
      <c r="M236" s="8"/>
      <c r="N236" s="3"/>
      <c r="O236" s="8"/>
      <c r="P236" s="3"/>
      <c r="Q236" s="8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ht="12.75">
      <c r="A237" s="8"/>
      <c r="B237" s="8"/>
      <c r="D237" s="3"/>
      <c r="E237" s="8"/>
      <c r="F237" s="3"/>
      <c r="G237" s="8"/>
      <c r="H237" s="3"/>
      <c r="I237" s="8"/>
      <c r="J237" s="8"/>
      <c r="K237" s="8"/>
      <c r="L237" s="8"/>
      <c r="M237" s="8"/>
      <c r="N237" s="3"/>
      <c r="O237" s="8"/>
      <c r="P237" s="3"/>
      <c r="Q237" s="8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ht="12.75">
      <c r="A238" s="8"/>
      <c r="B238" s="8"/>
      <c r="D238" s="3"/>
      <c r="E238" s="8"/>
      <c r="F238" s="3"/>
      <c r="G238" s="8"/>
      <c r="H238" s="3"/>
      <c r="I238" s="8"/>
      <c r="J238" s="8"/>
      <c r="K238" s="8"/>
      <c r="L238" s="8"/>
      <c r="M238" s="8"/>
      <c r="N238" s="3"/>
      <c r="O238" s="8"/>
      <c r="P238" s="3"/>
      <c r="Q238" s="8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ht="12.75">
      <c r="A239" s="8"/>
      <c r="B239" s="8"/>
      <c r="D239" s="3"/>
      <c r="E239" s="8"/>
      <c r="F239" s="3"/>
      <c r="G239" s="8"/>
      <c r="H239" s="3"/>
      <c r="I239" s="8"/>
      <c r="J239" s="8"/>
      <c r="K239" s="8"/>
      <c r="L239" s="8"/>
      <c r="M239" s="8"/>
      <c r="N239" s="3"/>
      <c r="O239" s="8"/>
      <c r="P239" s="3"/>
      <c r="Q239" s="8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ht="12.75">
      <c r="A240" s="8"/>
      <c r="B240" s="8"/>
      <c r="D240" s="3"/>
      <c r="E240" s="8"/>
      <c r="F240" s="3"/>
      <c r="G240" s="8"/>
      <c r="H240" s="3"/>
      <c r="I240" s="8"/>
      <c r="J240" s="8"/>
      <c r="K240" s="8"/>
      <c r="L240" s="8"/>
      <c r="M240" s="8"/>
      <c r="N240" s="3"/>
      <c r="O240" s="8"/>
      <c r="P240" s="3"/>
      <c r="Q240" s="8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ht="12.75">
      <c r="A241" s="8"/>
      <c r="B241" s="8"/>
      <c r="D241" s="3"/>
      <c r="E241" s="8"/>
      <c r="F241" s="3"/>
      <c r="G241" s="8"/>
      <c r="H241" s="3"/>
      <c r="I241" s="8"/>
      <c r="J241" s="8"/>
      <c r="K241" s="8"/>
      <c r="L241" s="8"/>
      <c r="M241" s="8"/>
      <c r="N241" s="3"/>
      <c r="O241" s="8"/>
      <c r="P241" s="3"/>
      <c r="Q241" s="8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ht="12.75">
      <c r="A242" s="8"/>
      <c r="B242" s="8"/>
      <c r="D242" s="3"/>
      <c r="E242" s="8"/>
      <c r="F242" s="3"/>
      <c r="G242" s="8"/>
      <c r="H242" s="3"/>
      <c r="I242" s="8"/>
      <c r="J242" s="8"/>
      <c r="K242" s="8"/>
      <c r="L242" s="8"/>
      <c r="M242" s="8"/>
      <c r="N242" s="3"/>
      <c r="O242" s="8"/>
      <c r="P242" s="3"/>
      <c r="Q242" s="8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ht="12.75">
      <c r="A243" s="8"/>
      <c r="B243" s="8"/>
      <c r="D243" s="3"/>
      <c r="E243" s="8"/>
      <c r="F243" s="3"/>
      <c r="G243" s="8"/>
      <c r="H243" s="3"/>
      <c r="I243" s="8"/>
      <c r="J243" s="8"/>
      <c r="K243" s="8"/>
      <c r="L243" s="8"/>
      <c r="M243" s="8"/>
      <c r="N243" s="3"/>
      <c r="O243" s="8"/>
      <c r="P243" s="3"/>
      <c r="Q243" s="8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ht="12.75">
      <c r="A244" s="8"/>
      <c r="B244" s="8"/>
      <c r="D244" s="3"/>
      <c r="E244" s="8"/>
      <c r="F244" s="3"/>
      <c r="G244" s="8"/>
      <c r="H244" s="3"/>
      <c r="I244" s="8"/>
      <c r="J244" s="8"/>
      <c r="K244" s="8"/>
      <c r="L244" s="8"/>
      <c r="M244" s="8"/>
      <c r="N244" s="3"/>
      <c r="O244" s="8"/>
      <c r="P244" s="3"/>
      <c r="Q244" s="8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ht="12.75">
      <c r="A245" s="8"/>
      <c r="B245" s="8"/>
      <c r="D245" s="3"/>
      <c r="E245" s="8"/>
      <c r="F245" s="3"/>
      <c r="G245" s="8"/>
      <c r="H245" s="3"/>
      <c r="I245" s="8"/>
      <c r="J245" s="8"/>
      <c r="K245" s="8"/>
      <c r="L245" s="8"/>
      <c r="M245" s="8"/>
      <c r="N245" s="3"/>
      <c r="O245" s="8"/>
      <c r="P245" s="3"/>
      <c r="Q245" s="8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ht="12.75">
      <c r="A246" s="8"/>
      <c r="B246" s="8"/>
      <c r="D246" s="3"/>
      <c r="E246" s="8"/>
      <c r="F246" s="3"/>
      <c r="G246" s="8"/>
      <c r="H246" s="3"/>
      <c r="I246" s="8"/>
      <c r="J246" s="8"/>
      <c r="K246" s="8"/>
      <c r="L246" s="8"/>
      <c r="M246" s="8"/>
      <c r="N246" s="3"/>
      <c r="O246" s="8"/>
      <c r="P246" s="3"/>
      <c r="Q246" s="8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ht="12.75">
      <c r="A247" s="8"/>
      <c r="B247" s="8"/>
      <c r="D247" s="3"/>
      <c r="E247" s="8"/>
      <c r="F247" s="3"/>
      <c r="G247" s="8"/>
      <c r="H247" s="3"/>
      <c r="I247" s="8"/>
      <c r="J247" s="8"/>
      <c r="K247" s="8"/>
      <c r="L247" s="8"/>
      <c r="M247" s="8"/>
      <c r="N247" s="3"/>
      <c r="O247" s="8"/>
      <c r="P247" s="3"/>
      <c r="Q247" s="8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ht="12.75">
      <c r="A248" s="8"/>
      <c r="B248" s="8"/>
      <c r="D248" s="3"/>
      <c r="E248" s="8"/>
      <c r="F248" s="3"/>
      <c r="G248" s="8"/>
      <c r="H248" s="3"/>
      <c r="I248" s="8"/>
      <c r="J248" s="8"/>
      <c r="K248" s="8"/>
      <c r="L248" s="8"/>
      <c r="M248" s="8"/>
      <c r="N248" s="3"/>
      <c r="O248" s="8"/>
      <c r="P248" s="3"/>
      <c r="Q248" s="8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ht="12.75">
      <c r="A249" s="8"/>
      <c r="B249" s="8"/>
      <c r="D249" s="3"/>
      <c r="E249" s="8"/>
      <c r="F249" s="3"/>
      <c r="G249" s="8"/>
      <c r="H249" s="3"/>
      <c r="I249" s="8"/>
      <c r="J249" s="8"/>
      <c r="K249" s="8"/>
      <c r="L249" s="8"/>
      <c r="M249" s="8"/>
      <c r="N249" s="3"/>
      <c r="O249" s="8"/>
      <c r="P249" s="3"/>
      <c r="Q249" s="8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ht="12.75">
      <c r="A250" s="8"/>
      <c r="B250" s="8"/>
      <c r="D250" s="3"/>
      <c r="E250" s="8"/>
      <c r="F250" s="3"/>
      <c r="G250" s="8"/>
      <c r="H250" s="3"/>
      <c r="I250" s="8"/>
      <c r="J250" s="8"/>
      <c r="K250" s="8"/>
      <c r="L250" s="8"/>
      <c r="M250" s="8"/>
      <c r="N250" s="3"/>
      <c r="O250" s="8"/>
      <c r="P250" s="3"/>
      <c r="Q250" s="8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ht="12.75">
      <c r="A251" s="8"/>
      <c r="B251" s="8"/>
      <c r="D251" s="3"/>
      <c r="E251" s="8"/>
      <c r="F251" s="3"/>
      <c r="G251" s="8"/>
      <c r="H251" s="3"/>
      <c r="I251" s="8"/>
      <c r="J251" s="8"/>
      <c r="K251" s="8"/>
      <c r="L251" s="8"/>
      <c r="M251" s="8"/>
      <c r="N251" s="3"/>
      <c r="O251" s="8"/>
      <c r="P251" s="3"/>
      <c r="Q251" s="8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ht="12.75">
      <c r="A252" s="8"/>
      <c r="B252" s="8"/>
      <c r="D252" s="3"/>
      <c r="E252" s="8"/>
      <c r="F252" s="3"/>
      <c r="G252" s="8"/>
      <c r="H252" s="3"/>
      <c r="I252" s="8"/>
      <c r="J252" s="8"/>
      <c r="K252" s="8"/>
      <c r="L252" s="8"/>
      <c r="M252" s="8"/>
      <c r="N252" s="3"/>
      <c r="O252" s="8"/>
      <c r="P252" s="3"/>
      <c r="Q252" s="8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ht="12.75">
      <c r="A253" s="8"/>
      <c r="B253" s="8"/>
      <c r="D253" s="3"/>
      <c r="E253" s="8"/>
      <c r="F253" s="3"/>
      <c r="G253" s="8"/>
      <c r="H253" s="3"/>
      <c r="I253" s="8"/>
      <c r="J253" s="8"/>
      <c r="K253" s="8"/>
      <c r="L253" s="8"/>
      <c r="M253" s="8"/>
      <c r="N253" s="3"/>
      <c r="O253" s="8"/>
      <c r="P253" s="3"/>
      <c r="Q253" s="8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ht="12.75">
      <c r="A254" s="8"/>
      <c r="B254" s="8"/>
      <c r="D254" s="3"/>
      <c r="E254" s="8"/>
      <c r="F254" s="3"/>
      <c r="G254" s="8"/>
      <c r="H254" s="3"/>
      <c r="I254" s="8"/>
      <c r="J254" s="8"/>
      <c r="K254" s="8"/>
      <c r="L254" s="8"/>
      <c r="M254" s="8"/>
      <c r="N254" s="3"/>
      <c r="O254" s="8"/>
      <c r="P254" s="3"/>
      <c r="Q254" s="8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ht="12.75">
      <c r="A255" s="8"/>
      <c r="B255" s="8"/>
      <c r="D255" s="3"/>
      <c r="E255" s="8"/>
      <c r="F255" s="3"/>
      <c r="G255" s="8"/>
      <c r="H255" s="3"/>
      <c r="I255" s="8"/>
      <c r="J255" s="8"/>
      <c r="K255" s="8"/>
      <c r="L255" s="8"/>
      <c r="M255" s="8"/>
      <c r="N255" s="3"/>
      <c r="O255" s="8"/>
      <c r="P255" s="3"/>
      <c r="Q255" s="8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ht="12.75">
      <c r="A256" s="8"/>
      <c r="B256" s="8"/>
      <c r="D256" s="3"/>
      <c r="E256" s="8"/>
      <c r="F256" s="3"/>
      <c r="G256" s="8"/>
      <c r="H256" s="3"/>
      <c r="I256" s="8"/>
      <c r="J256" s="8"/>
      <c r="K256" s="8"/>
      <c r="L256" s="8"/>
      <c r="M256" s="8"/>
      <c r="N256" s="3"/>
      <c r="O256" s="8"/>
      <c r="P256" s="3"/>
      <c r="Q256" s="8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ht="12.75">
      <c r="A257" s="8"/>
      <c r="B257" s="8"/>
      <c r="D257" s="3"/>
      <c r="E257" s="8"/>
      <c r="F257" s="3"/>
      <c r="G257" s="8"/>
      <c r="H257" s="3"/>
      <c r="I257" s="8"/>
      <c r="J257" s="8"/>
      <c r="K257" s="8"/>
      <c r="L257" s="8"/>
      <c r="M257" s="8"/>
      <c r="N257" s="3"/>
      <c r="O257" s="8"/>
      <c r="P257" s="3"/>
      <c r="Q257" s="8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ht="12.75">
      <c r="A258" s="8"/>
      <c r="B258" s="8"/>
      <c r="D258" s="3"/>
      <c r="E258" s="8"/>
      <c r="F258" s="3"/>
      <c r="G258" s="8"/>
      <c r="H258" s="3"/>
      <c r="I258" s="8"/>
      <c r="J258" s="8"/>
      <c r="K258" s="8"/>
      <c r="L258" s="8"/>
      <c r="M258" s="8"/>
      <c r="N258" s="3"/>
      <c r="O258" s="8"/>
      <c r="P258" s="3"/>
      <c r="Q258" s="8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ht="12.75">
      <c r="A259" s="8"/>
      <c r="B259" s="8"/>
      <c r="D259" s="3"/>
      <c r="E259" s="8"/>
      <c r="F259" s="3"/>
      <c r="G259" s="8"/>
      <c r="H259" s="3"/>
      <c r="I259" s="8"/>
      <c r="J259" s="8"/>
      <c r="K259" s="8"/>
      <c r="L259" s="8"/>
      <c r="M259" s="8"/>
      <c r="N259" s="3"/>
      <c r="O259" s="8"/>
      <c r="P259" s="3"/>
      <c r="Q259" s="8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ht="12.75">
      <c r="A260" s="8"/>
      <c r="B260" s="8"/>
      <c r="D260" s="3"/>
      <c r="E260" s="8"/>
      <c r="F260" s="3"/>
      <c r="G260" s="8"/>
      <c r="H260" s="3"/>
      <c r="I260" s="8"/>
      <c r="J260" s="8"/>
      <c r="K260" s="8"/>
      <c r="L260" s="8"/>
      <c r="M260" s="8"/>
      <c r="N260" s="3"/>
      <c r="O260" s="8"/>
      <c r="P260" s="3"/>
      <c r="Q260" s="8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ht="12.75">
      <c r="A261" s="8"/>
      <c r="B261" s="8"/>
      <c r="D261" s="3"/>
      <c r="E261" s="8"/>
      <c r="F261" s="3"/>
      <c r="G261" s="8"/>
      <c r="H261" s="3"/>
      <c r="I261" s="8"/>
      <c r="J261" s="8"/>
      <c r="K261" s="8"/>
      <c r="L261" s="8"/>
      <c r="M261" s="8"/>
      <c r="N261" s="3"/>
      <c r="O261" s="8"/>
      <c r="P261" s="3"/>
      <c r="Q261" s="8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ht="12.75">
      <c r="A262" s="8"/>
      <c r="B262" s="8"/>
      <c r="D262" s="3"/>
      <c r="E262" s="8"/>
      <c r="F262" s="3"/>
      <c r="G262" s="8"/>
      <c r="H262" s="3"/>
      <c r="I262" s="8"/>
      <c r="J262" s="8"/>
      <c r="K262" s="8"/>
      <c r="L262" s="8"/>
      <c r="M262" s="8"/>
      <c r="N262" s="3"/>
      <c r="O262" s="8"/>
      <c r="P262" s="3"/>
      <c r="Q262" s="8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ht="12.75">
      <c r="A263" s="8"/>
      <c r="B263" s="8"/>
      <c r="D263" s="3"/>
      <c r="E263" s="8"/>
      <c r="F263" s="3"/>
      <c r="G263" s="8"/>
      <c r="H263" s="3"/>
      <c r="I263" s="8"/>
      <c r="J263" s="8"/>
      <c r="K263" s="8"/>
      <c r="L263" s="8"/>
      <c r="M263" s="8"/>
      <c r="N263" s="3"/>
      <c r="O263" s="8"/>
      <c r="P263" s="3"/>
      <c r="Q263" s="8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ht="12.75">
      <c r="A264" s="8"/>
      <c r="B264" s="8"/>
      <c r="D264" s="3"/>
      <c r="E264" s="8"/>
      <c r="F264" s="3"/>
      <c r="G264" s="8"/>
      <c r="H264" s="3"/>
      <c r="I264" s="8"/>
      <c r="J264" s="8"/>
      <c r="K264" s="8"/>
      <c r="L264" s="8"/>
      <c r="M264" s="8"/>
      <c r="N264" s="3"/>
      <c r="O264" s="8"/>
      <c r="P264" s="3"/>
      <c r="Q264" s="8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ht="12.75">
      <c r="A265" s="8"/>
      <c r="B265" s="8"/>
      <c r="D265" s="3"/>
      <c r="E265" s="8"/>
      <c r="F265" s="3"/>
      <c r="G265" s="8"/>
      <c r="H265" s="3"/>
      <c r="I265" s="8"/>
      <c r="J265" s="8"/>
      <c r="K265" s="8"/>
      <c r="L265" s="8"/>
      <c r="M265" s="8"/>
      <c r="N265" s="3"/>
      <c r="O265" s="8"/>
      <c r="P265" s="3"/>
      <c r="Q265" s="8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ht="12.75">
      <c r="A266" s="8"/>
      <c r="B266" s="8"/>
      <c r="D266" s="3"/>
      <c r="E266" s="8"/>
      <c r="F266" s="3"/>
      <c r="G266" s="8"/>
      <c r="H266" s="3"/>
      <c r="I266" s="8"/>
      <c r="J266" s="8"/>
      <c r="K266" s="8"/>
      <c r="L266" s="8"/>
      <c r="M266" s="8"/>
      <c r="N266" s="3"/>
      <c r="O266" s="8"/>
      <c r="P266" s="3"/>
      <c r="Q266" s="8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ht="12.75">
      <c r="A267" s="8"/>
      <c r="B267" s="8"/>
      <c r="D267" s="3"/>
      <c r="E267" s="8"/>
      <c r="F267" s="3"/>
      <c r="G267" s="8"/>
      <c r="H267" s="3"/>
      <c r="I267" s="8"/>
      <c r="J267" s="8"/>
      <c r="K267" s="8"/>
      <c r="L267" s="8"/>
      <c r="M267" s="8"/>
      <c r="N267" s="3"/>
      <c r="O267" s="8"/>
      <c r="P267" s="3"/>
      <c r="Q267" s="8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ht="12.75">
      <c r="A268" s="8"/>
      <c r="B268" s="8"/>
      <c r="D268" s="3"/>
      <c r="E268" s="8"/>
      <c r="F268" s="3"/>
      <c r="G268" s="8"/>
      <c r="H268" s="3"/>
      <c r="I268" s="8"/>
      <c r="J268" s="8"/>
      <c r="K268" s="8"/>
      <c r="L268" s="8"/>
      <c r="M268" s="8"/>
      <c r="N268" s="3"/>
      <c r="O268" s="8"/>
      <c r="P268" s="3"/>
      <c r="Q268" s="8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ht="12.75">
      <c r="A269" s="8"/>
      <c r="B269" s="8"/>
      <c r="D269" s="3"/>
      <c r="E269" s="8"/>
      <c r="F269" s="3"/>
      <c r="G269" s="8"/>
      <c r="H269" s="3"/>
      <c r="I269" s="8"/>
      <c r="J269" s="8"/>
      <c r="K269" s="8"/>
      <c r="L269" s="8"/>
      <c r="M269" s="8"/>
      <c r="N269" s="3"/>
      <c r="O269" s="8"/>
      <c r="P269" s="3"/>
      <c r="Q269" s="8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ht="12.75">
      <c r="A270" s="8"/>
      <c r="B270" s="8"/>
      <c r="D270" s="3"/>
      <c r="E270" s="8"/>
      <c r="F270" s="3"/>
      <c r="G270" s="8"/>
      <c r="H270" s="3"/>
      <c r="I270" s="8"/>
      <c r="J270" s="8"/>
      <c r="K270" s="8"/>
      <c r="L270" s="8"/>
      <c r="M270" s="8"/>
      <c r="N270" s="3"/>
      <c r="O270" s="8"/>
      <c r="P270" s="3"/>
      <c r="Q270" s="8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ht="12.75">
      <c r="A271" s="8"/>
      <c r="B271" s="8"/>
      <c r="D271" s="3"/>
      <c r="E271" s="8"/>
      <c r="F271" s="3"/>
      <c r="G271" s="8"/>
      <c r="H271" s="3"/>
      <c r="I271" s="8"/>
      <c r="J271" s="8"/>
      <c r="K271" s="8"/>
      <c r="L271" s="8"/>
      <c r="M271" s="8"/>
      <c r="N271" s="3"/>
      <c r="O271" s="8"/>
      <c r="P271" s="3"/>
      <c r="Q271" s="8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ht="12.75">
      <c r="A272" s="8"/>
      <c r="B272" s="8"/>
      <c r="D272" s="3"/>
      <c r="E272" s="8"/>
      <c r="F272" s="3"/>
      <c r="G272" s="8"/>
      <c r="H272" s="3"/>
      <c r="I272" s="8"/>
      <c r="J272" s="8"/>
      <c r="K272" s="8"/>
      <c r="L272" s="8"/>
      <c r="M272" s="8"/>
      <c r="N272" s="3"/>
      <c r="O272" s="8"/>
      <c r="P272" s="3"/>
      <c r="Q272" s="8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ht="12.75">
      <c r="A273" s="8"/>
      <c r="B273" s="8"/>
      <c r="D273" s="3"/>
      <c r="E273" s="8"/>
      <c r="F273" s="3"/>
      <c r="G273" s="8"/>
      <c r="H273" s="3"/>
      <c r="I273" s="8"/>
      <c r="J273" s="8"/>
      <c r="K273" s="8"/>
      <c r="L273" s="8"/>
      <c r="M273" s="8"/>
      <c r="N273" s="3"/>
      <c r="O273" s="8"/>
      <c r="P273" s="3"/>
      <c r="Q273" s="8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ht="12.75">
      <c r="A274" s="8"/>
      <c r="B274" s="8"/>
      <c r="D274" s="3"/>
      <c r="E274" s="8"/>
      <c r="F274" s="3"/>
      <c r="G274" s="8"/>
      <c r="H274" s="3"/>
      <c r="I274" s="8"/>
      <c r="J274" s="8"/>
      <c r="K274" s="8"/>
      <c r="L274" s="8"/>
      <c r="M274" s="8"/>
      <c r="N274" s="3"/>
      <c r="O274" s="8"/>
      <c r="P274" s="3"/>
      <c r="Q274" s="8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ht="12.75">
      <c r="A275" s="8"/>
      <c r="B275" s="8"/>
      <c r="D275" s="3"/>
      <c r="E275" s="8"/>
      <c r="F275" s="3"/>
      <c r="G275" s="8"/>
      <c r="H275" s="3"/>
      <c r="I275" s="8"/>
      <c r="J275" s="8"/>
      <c r="K275" s="8"/>
      <c r="L275" s="8"/>
      <c r="M275" s="8"/>
      <c r="N275" s="3"/>
      <c r="O275" s="8"/>
      <c r="P275" s="3"/>
      <c r="Q275" s="8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ht="12.75">
      <c r="A276" s="8"/>
      <c r="B276" s="8"/>
      <c r="D276" s="3"/>
      <c r="E276" s="8"/>
      <c r="F276" s="3"/>
      <c r="G276" s="8"/>
      <c r="H276" s="3"/>
      <c r="I276" s="8"/>
      <c r="J276" s="8"/>
      <c r="K276" s="8"/>
      <c r="L276" s="8"/>
      <c r="M276" s="8"/>
      <c r="N276" s="3"/>
      <c r="O276" s="8"/>
      <c r="P276" s="3"/>
      <c r="Q276" s="8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ht="12.75">
      <c r="A277" s="8"/>
      <c r="B277" s="8"/>
      <c r="D277" s="3"/>
      <c r="E277" s="8"/>
      <c r="F277" s="3"/>
      <c r="G277" s="8"/>
      <c r="H277" s="3"/>
      <c r="I277" s="8"/>
      <c r="J277" s="8"/>
      <c r="K277" s="8"/>
      <c r="L277" s="8"/>
      <c r="M277" s="8"/>
      <c r="N277" s="3"/>
      <c r="O277" s="8"/>
      <c r="P277" s="3"/>
      <c r="Q277" s="8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ht="12.75">
      <c r="A278" s="8"/>
      <c r="B278" s="8"/>
      <c r="D278" s="3"/>
      <c r="E278" s="8"/>
      <c r="F278" s="3"/>
      <c r="G278" s="8"/>
      <c r="H278" s="3"/>
      <c r="I278" s="8"/>
      <c r="J278" s="8"/>
      <c r="K278" s="8"/>
      <c r="L278" s="8"/>
      <c r="M278" s="8"/>
      <c r="N278" s="3"/>
      <c r="O278" s="8"/>
      <c r="P278" s="3"/>
      <c r="Q278" s="8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ht="12.75">
      <c r="A279" s="8"/>
      <c r="B279" s="8"/>
      <c r="D279" s="3"/>
      <c r="E279" s="8"/>
      <c r="F279" s="3"/>
      <c r="G279" s="8"/>
      <c r="H279" s="3"/>
      <c r="I279" s="8"/>
      <c r="J279" s="8"/>
      <c r="K279" s="8"/>
      <c r="L279" s="8"/>
      <c r="M279" s="8"/>
      <c r="N279" s="3"/>
      <c r="O279" s="8"/>
      <c r="P279" s="3"/>
      <c r="Q279" s="8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ht="12.75">
      <c r="A280" s="8"/>
      <c r="B280" s="8"/>
      <c r="D280" s="3"/>
      <c r="E280" s="8"/>
      <c r="F280" s="3"/>
      <c r="G280" s="8"/>
      <c r="H280" s="3"/>
      <c r="I280" s="8"/>
      <c r="J280" s="8"/>
      <c r="K280" s="8"/>
      <c r="L280" s="8"/>
      <c r="M280" s="8"/>
      <c r="N280" s="3"/>
      <c r="O280" s="8"/>
      <c r="P280" s="3"/>
      <c r="Q280" s="8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ht="12.75">
      <c r="A281" s="8"/>
      <c r="B281" s="8"/>
      <c r="D281" s="3"/>
      <c r="E281" s="8"/>
      <c r="F281" s="3"/>
      <c r="G281" s="8"/>
      <c r="H281" s="3"/>
      <c r="I281" s="8"/>
      <c r="J281" s="8"/>
      <c r="K281" s="8"/>
      <c r="L281" s="8"/>
      <c r="M281" s="8"/>
      <c r="N281" s="3"/>
      <c r="O281" s="8"/>
      <c r="P281" s="3"/>
      <c r="Q281" s="8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ht="12.75">
      <c r="A282" s="8"/>
      <c r="B282" s="8"/>
      <c r="D282" s="3"/>
      <c r="E282" s="8"/>
      <c r="F282" s="3"/>
      <c r="G282" s="8"/>
      <c r="H282" s="3"/>
      <c r="I282" s="8"/>
      <c r="J282" s="8"/>
      <c r="K282" s="8"/>
      <c r="L282" s="8"/>
      <c r="M282" s="8"/>
      <c r="N282" s="3"/>
      <c r="O282" s="8"/>
      <c r="P282" s="3"/>
      <c r="Q282" s="8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ht="12.75">
      <c r="A283" s="8"/>
      <c r="B283" s="8"/>
      <c r="D283" s="3"/>
      <c r="E283" s="8"/>
      <c r="F283" s="3"/>
      <c r="G283" s="8"/>
      <c r="H283" s="3"/>
      <c r="I283" s="8"/>
      <c r="J283" s="8"/>
      <c r="K283" s="8"/>
      <c r="L283" s="8"/>
      <c r="M283" s="8"/>
      <c r="N283" s="3"/>
      <c r="O283" s="8"/>
      <c r="P283" s="3"/>
      <c r="Q283" s="8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ht="12.75">
      <c r="A284" s="8"/>
      <c r="B284" s="8"/>
      <c r="D284" s="3"/>
      <c r="E284" s="8"/>
      <c r="F284" s="3"/>
      <c r="G284" s="8"/>
      <c r="H284" s="3"/>
      <c r="I284" s="8"/>
      <c r="J284" s="8"/>
      <c r="K284" s="8"/>
      <c r="L284" s="8"/>
      <c r="M284" s="8"/>
      <c r="N284" s="3"/>
      <c r="O284" s="8"/>
      <c r="P284" s="3"/>
      <c r="Q284" s="8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ht="12.75">
      <c r="A285" s="8"/>
      <c r="B285" s="8"/>
      <c r="D285" s="3"/>
      <c r="E285" s="8"/>
      <c r="F285" s="3"/>
      <c r="G285" s="8"/>
      <c r="H285" s="3"/>
      <c r="I285" s="8"/>
      <c r="J285" s="8"/>
      <c r="K285" s="8"/>
      <c r="L285" s="8"/>
      <c r="M285" s="8"/>
      <c r="N285" s="3"/>
      <c r="O285" s="8"/>
      <c r="P285" s="3"/>
      <c r="Q285" s="8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ht="12.75">
      <c r="A286" s="8"/>
      <c r="B286" s="8"/>
      <c r="D286" s="3"/>
      <c r="E286" s="8"/>
      <c r="F286" s="3"/>
      <c r="G286" s="8"/>
      <c r="H286" s="3"/>
      <c r="I286" s="8"/>
      <c r="J286" s="8"/>
      <c r="K286" s="8"/>
      <c r="L286" s="8"/>
      <c r="M286" s="8"/>
      <c r="N286" s="3"/>
      <c r="O286" s="8"/>
      <c r="P286" s="3"/>
      <c r="Q286" s="8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ht="12.75">
      <c r="A287" s="8"/>
      <c r="B287" s="8"/>
      <c r="D287" s="3"/>
      <c r="E287" s="8"/>
      <c r="F287" s="3"/>
      <c r="G287" s="8"/>
      <c r="H287" s="3"/>
      <c r="I287" s="8"/>
      <c r="J287" s="8"/>
      <c r="K287" s="8"/>
      <c r="L287" s="8"/>
      <c r="M287" s="8"/>
      <c r="N287" s="3"/>
      <c r="O287" s="8"/>
      <c r="P287" s="3"/>
      <c r="Q287" s="8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ht="12.75">
      <c r="A288" s="8"/>
      <c r="B288" s="8"/>
      <c r="D288" s="3"/>
      <c r="E288" s="8"/>
      <c r="F288" s="3"/>
      <c r="G288" s="8"/>
      <c r="H288" s="3"/>
      <c r="I288" s="8"/>
      <c r="J288" s="8"/>
      <c r="K288" s="8"/>
      <c r="L288" s="8"/>
      <c r="M288" s="8"/>
      <c r="N288" s="3"/>
      <c r="O288" s="8"/>
      <c r="P288" s="3"/>
      <c r="Q288" s="8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ht="12.75">
      <c r="A289" s="8"/>
      <c r="B289" s="8"/>
      <c r="D289" s="3"/>
      <c r="E289" s="8"/>
      <c r="F289" s="3"/>
      <c r="G289" s="8"/>
      <c r="H289" s="3"/>
      <c r="I289" s="8"/>
      <c r="J289" s="8"/>
      <c r="K289" s="8"/>
      <c r="L289" s="8"/>
      <c r="M289" s="8"/>
      <c r="N289" s="3"/>
      <c r="O289" s="8"/>
      <c r="P289" s="3"/>
      <c r="Q289" s="8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ht="12.75">
      <c r="A290" s="8"/>
      <c r="B290" s="8"/>
      <c r="D290" s="3"/>
      <c r="E290" s="8"/>
      <c r="F290" s="3"/>
      <c r="G290" s="8"/>
      <c r="H290" s="3"/>
      <c r="I290" s="8"/>
      <c r="J290" s="8"/>
      <c r="K290" s="8"/>
      <c r="L290" s="8"/>
      <c r="M290" s="8"/>
      <c r="N290" s="3"/>
      <c r="O290" s="8"/>
      <c r="P290" s="3"/>
      <c r="Q290" s="8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ht="12.75">
      <c r="A291" s="8"/>
      <c r="B291" s="8"/>
      <c r="D291" s="3"/>
      <c r="E291" s="8"/>
      <c r="F291" s="3"/>
      <c r="G291" s="8"/>
      <c r="H291" s="3"/>
      <c r="I291" s="8"/>
      <c r="J291" s="8"/>
      <c r="K291" s="8"/>
      <c r="L291" s="8"/>
      <c r="M291" s="8"/>
      <c r="N291" s="3"/>
      <c r="O291" s="8"/>
      <c r="P291" s="3"/>
      <c r="Q291" s="8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ht="12.75">
      <c r="A292" s="8"/>
      <c r="B292" s="8"/>
      <c r="D292" s="3"/>
      <c r="E292" s="8"/>
      <c r="F292" s="3"/>
      <c r="G292" s="8"/>
      <c r="H292" s="3"/>
      <c r="I292" s="8"/>
      <c r="J292" s="8"/>
      <c r="K292" s="8"/>
      <c r="L292" s="8"/>
      <c r="M292" s="8"/>
      <c r="N292" s="3"/>
      <c r="O292" s="8"/>
      <c r="P292" s="3"/>
      <c r="Q292" s="8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ht="12.75">
      <c r="A293" s="8"/>
      <c r="B293" s="8"/>
      <c r="D293" s="3"/>
      <c r="E293" s="8"/>
      <c r="F293" s="3"/>
      <c r="G293" s="8"/>
      <c r="H293" s="3"/>
      <c r="I293" s="8"/>
      <c r="J293" s="8"/>
      <c r="K293" s="8"/>
      <c r="L293" s="8"/>
      <c r="M293" s="8"/>
      <c r="N293" s="3"/>
      <c r="O293" s="8"/>
      <c r="P293" s="3"/>
      <c r="Q293" s="8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ht="12.75">
      <c r="A294" s="8"/>
      <c r="B294" s="8"/>
      <c r="D294" s="3"/>
      <c r="E294" s="8"/>
      <c r="F294" s="3"/>
      <c r="G294" s="8"/>
      <c r="H294" s="3"/>
      <c r="I294" s="8"/>
      <c r="J294" s="8"/>
      <c r="K294" s="8"/>
      <c r="L294" s="8"/>
      <c r="M294" s="8"/>
      <c r="N294" s="3"/>
      <c r="O294" s="8"/>
      <c r="P294" s="3"/>
      <c r="Q294" s="8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ht="12.75">
      <c r="A295" s="8"/>
      <c r="B295" s="8"/>
      <c r="D295" s="3"/>
      <c r="E295" s="8"/>
      <c r="F295" s="3"/>
      <c r="G295" s="8"/>
      <c r="H295" s="3"/>
      <c r="I295" s="8"/>
      <c r="J295" s="8"/>
      <c r="K295" s="8"/>
      <c r="L295" s="8"/>
      <c r="M295" s="8"/>
      <c r="N295" s="3"/>
      <c r="O295" s="8"/>
      <c r="P295" s="3"/>
      <c r="Q295" s="8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ht="12.75">
      <c r="A296" s="8"/>
      <c r="B296" s="8"/>
      <c r="D296" s="3"/>
      <c r="E296" s="8"/>
      <c r="F296" s="3"/>
      <c r="G296" s="8"/>
      <c r="H296" s="3"/>
      <c r="I296" s="8"/>
      <c r="J296" s="8"/>
      <c r="K296" s="8"/>
      <c r="L296" s="8"/>
      <c r="M296" s="8"/>
      <c r="N296" s="3"/>
      <c r="O296" s="8"/>
      <c r="P296" s="3"/>
      <c r="Q296" s="8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ht="12.75">
      <c r="A297" s="8"/>
      <c r="B297" s="8"/>
      <c r="D297" s="3"/>
      <c r="E297" s="8"/>
      <c r="F297" s="3"/>
      <c r="G297" s="8"/>
      <c r="H297" s="3"/>
      <c r="I297" s="8"/>
      <c r="J297" s="8"/>
      <c r="K297" s="8"/>
      <c r="L297" s="8"/>
      <c r="M297" s="8"/>
      <c r="N297" s="3"/>
      <c r="O297" s="8"/>
      <c r="P297" s="3"/>
      <c r="Q297" s="8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ht="12.75">
      <c r="A298" s="8"/>
      <c r="B298" s="8"/>
      <c r="D298" s="3"/>
      <c r="E298" s="8"/>
      <c r="F298" s="3"/>
      <c r="G298" s="8"/>
      <c r="H298" s="3"/>
      <c r="I298" s="8"/>
      <c r="J298" s="8"/>
      <c r="K298" s="8"/>
      <c r="L298" s="8"/>
      <c r="M298" s="8"/>
      <c r="N298" s="3"/>
      <c r="O298" s="8"/>
      <c r="P298" s="3"/>
      <c r="Q298" s="8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ht="12.75">
      <c r="A299" s="8"/>
      <c r="B299" s="8"/>
      <c r="D299" s="3"/>
      <c r="E299" s="8"/>
      <c r="F299" s="3"/>
      <c r="G299" s="8"/>
      <c r="H299" s="3"/>
      <c r="I299" s="8"/>
      <c r="J299" s="8"/>
      <c r="K299" s="8"/>
      <c r="L299" s="8"/>
      <c r="M299" s="8"/>
      <c r="N299" s="3"/>
      <c r="O299" s="8"/>
      <c r="P299" s="3"/>
      <c r="Q299" s="8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ht="12.75">
      <c r="A300" s="8"/>
      <c r="B300" s="8"/>
      <c r="D300" s="3"/>
      <c r="E300" s="8"/>
      <c r="F300" s="3"/>
      <c r="G300" s="8"/>
      <c r="H300" s="3"/>
      <c r="I300" s="8"/>
      <c r="J300" s="8"/>
      <c r="K300" s="8"/>
      <c r="L300" s="8"/>
      <c r="M300" s="8"/>
      <c r="N300" s="3"/>
      <c r="O300" s="8"/>
      <c r="P300" s="3"/>
      <c r="Q300" s="8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ht="12.75">
      <c r="A301" s="8"/>
      <c r="B301" s="8"/>
      <c r="D301" s="3"/>
      <c r="E301" s="8"/>
      <c r="F301" s="3"/>
      <c r="G301" s="8"/>
      <c r="H301" s="3"/>
      <c r="I301" s="8"/>
      <c r="J301" s="8"/>
      <c r="K301" s="8"/>
      <c r="L301" s="8"/>
      <c r="M301" s="8"/>
      <c r="N301" s="3"/>
      <c r="O301" s="8"/>
      <c r="P301" s="3"/>
      <c r="Q301" s="8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ht="12.75">
      <c r="A302" s="8"/>
      <c r="B302" s="8"/>
      <c r="D302" s="3"/>
      <c r="E302" s="8"/>
      <c r="F302" s="3"/>
      <c r="G302" s="8"/>
      <c r="H302" s="3"/>
      <c r="I302" s="8"/>
      <c r="J302" s="8"/>
      <c r="K302" s="8"/>
      <c r="L302" s="8"/>
      <c r="M302" s="8"/>
      <c r="N302" s="3"/>
      <c r="O302" s="8"/>
      <c r="P302" s="3"/>
      <c r="Q302" s="8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ht="12.75">
      <c r="A303" s="8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ht="12.75">
      <c r="A304" s="8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ht="12.75">
      <c r="A305" s="8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ht="12.75">
      <c r="A306" s="8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ht="12.75">
      <c r="A307" s="8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</sheetData>
  <mergeCells count="2">
    <mergeCell ref="H5:I5"/>
    <mergeCell ref="L5:M5"/>
  </mergeCells>
  <printOptions gridLines="1"/>
  <pageMargins left="0.58" right="0.87" top="0.984251968503937" bottom="1.03" header="0.5118110236220472" footer="0.5118110236220472"/>
  <pageSetup horizontalDpi="300" verticalDpi="300" orientation="landscape" paperSize="9" r:id="rId2"/>
  <headerFooter alignWithMargins="0">
    <oddHeader>&amp;CEAC Gesamt-Ergebnisliste 2002
</oddHeader>
    <oddFooter>&amp;CSeite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Unbekannter Benutzer</dc:creator>
  <cp:keywords/>
  <dc:description/>
  <cp:lastModifiedBy>Šustek František</cp:lastModifiedBy>
  <cp:lastPrinted>2002-10-07T11:55:17Z</cp:lastPrinted>
  <dcterms:created xsi:type="dcterms:W3CDTF">1996-09-03T10:13:48Z</dcterms:created>
  <dcterms:modified xsi:type="dcterms:W3CDTF">2002-11-13T14:45:09Z</dcterms:modified>
  <cp:category/>
  <cp:version/>
  <cp:contentType/>
  <cp:contentStatus/>
</cp:coreProperties>
</file>